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 defaultThemeVersion="124226"/>
  <bookViews>
    <workbookView xWindow="0" yWindow="0" windowWidth="13125" windowHeight="6105" firstSheet="0" activeTab="0"/>
  </bookViews>
  <sheets>
    <sheet name="Titelseite" sheetId="1" state="visible" r:id="rId1"/>
    <sheet name="Inhaltsverzeichnis" sheetId="2" state="visible" r:id="rId2"/>
    <sheet name="Methodik" sheetId="7" state="visible" r:id="rId3"/>
    <sheet name="Maßzahlen" sheetId="5" state="visible" r:id="rId4"/>
    <sheet name="Männer (5-Jahres-Prävalenz)" sheetId="8" state="visible" r:id="rId6"/>
    <sheet name="Männer (10-Jahres-Prävalenz)" sheetId="9" state="visible" r:id="rId7"/>
    <sheet name="Frauen (5-Jahres-Prävalenz)" sheetId="10" state="visible" r:id="rId8"/>
    <sheet name="Frauen (10-Jahres-Prävalenz)" sheetId="11" state="visible" r:id="rId9"/>
    <sheet name="Literaturverzeichnis" sheetId="6" state="visible" r:id="rId5"/>
  </sheets>
  <definedNames>
    <definedName name="_xlnm.Print_Area" localSheetId="1">Inhaltsverzeichnis!$A:$J</definedName>
    <definedName name="_xlnm.Print_Area" localSheetId="4">Literaturverzeichnis!$A:$J</definedName>
    <definedName name="_xlnm.Print_Area" localSheetId="3">Maßzahlen!$A:$J</definedName>
    <definedName name="_xlnm.Print_Area" localSheetId="2">Methodik!$A:$J</definedName>
    <definedName name="_xlnm.Print_Area" localSheetId="0">Titelseite!$A:$J</definedName>
  </definedNames>
  <calcPr calcId="162913"/>
</workbook>
</file>

<file path=xl/sharedStrings.xml><?xml version="1.0" encoding="utf-8"?>
<sst xmlns="http://schemas.openxmlformats.org/spreadsheetml/2006/main" count="222" uniqueCount="222">
  <si>
    <t>Krebsregister Saarland</t>
  </si>
  <si>
    <t>Inhaltsverzeichnis</t>
  </si>
  <si>
    <t>Vervielfältigung und Verbreitung, auch auszugsweise, mit Quellenangabe gestattet</t>
  </si>
  <si>
    <t>Kontakt:</t>
  </si>
  <si>
    <t xml:space="preserve">Quelle: </t>
  </si>
  <si>
    <t>Neugeländstraße 9</t>
  </si>
  <si>
    <t>66117 Saarbrücken</t>
  </si>
  <si>
    <t>https://krebsregister.saarland.de</t>
  </si>
  <si>
    <t xml:space="preserve">Erschienen am: </t>
  </si>
  <si>
    <t xml:space="preserve">Datenstand: </t>
  </si>
  <si>
    <t>Titel 2</t>
  </si>
  <si>
    <t>Titel 1</t>
  </si>
  <si>
    <t>Es bedeuten:</t>
  </si>
  <si>
    <t>Literaturverzeichnis</t>
  </si>
  <si>
    <t>Datum</t>
  </si>
  <si>
    <t>Prävalenz (Häufigkeit)</t>
  </si>
  <si>
    <t>Prävalenz (Personenzahl)</t>
  </si>
  <si>
    <t>Diese Maßzahl gibt die Häufigkeit bzw. Anteil derjenigen Personen in der Wohnbevölkerung an, bei</t>
  </si>
  <si>
    <t>der Saarländischen Bevölkerung. Datenstand: DD.MM.JJJJ. Saarbrücken JJJJ</t>
  </si>
  <si>
    <t>Methodik und Maßzahlen</t>
  </si>
  <si>
    <t xml:space="preserve">Folgende Tumorerkrankungen werden im Saarland registiert: bösartige Neubildungen </t>
  </si>
  <si>
    <t xml:space="preserve">(Schlüsselnummern der Internationalen statistischen Klassifikation der Krankheiten und verwandter </t>
  </si>
  <si>
    <t xml:space="preserve">Gesundheitsprobleme in der derzeit geltenden 10. Revision (ICD-10): invasive bösartige Neubildungen </t>
  </si>
  <si>
    <t xml:space="preserve">(C00-C97), Vorstufen und Frühstadien (In situ-Neubildungen, D00-D09) exklusive nicht-melanozytärer </t>
  </si>
  <si>
    <t xml:space="preserve">Carcinoma in situ der Haut (D04), Neubildungen unsicheren und unbekannten Verhaltens (D37-D48) </t>
  </si>
  <si>
    <t>exklusive Neubildungen unsicheren und unbekannten Verhaltens der Haut (D48.5) sowie gutartige</t>
  </si>
  <si>
    <t xml:space="preserve">Die überwiegende Mehrzahl der in Form von Meldungen übermittelten Informationen zu </t>
  </si>
  <si>
    <t xml:space="preserve">Tumorerkrankungen erhält das Krebsregister aus Einrichtungen der stationären und ambulanten </t>
  </si>
  <si>
    <t xml:space="preserve">Krankenversorgung einschließlich onkologischer Zentren, pathologischen Instituten sowie aus </t>
  </si>
  <si>
    <t xml:space="preserve">Darüberhinaus nutzt das Krebsregister Saarland als weitere Informationsquelle die von den </t>
  </si>
  <si>
    <t xml:space="preserve">Gesundheitsämtern und der amtlichen Todesursachenstatistik zur Verfügung gestellten </t>
  </si>
  <si>
    <t xml:space="preserve">betreffende Erkrankung, ein sog. Death certificate only (DCO)-Fall das Sterbedatum hilfsweise als </t>
  </si>
  <si>
    <t xml:space="preserve">Diagnosedatum herangezogen. Obwohl die Daten möglichst frühzeitig und so weit als möglich in </t>
  </si>
  <si>
    <t>Todesbescheinigungen und die ermittelten amtlichen Todesursachen in Form des Grundleidens</t>
  </si>
  <si>
    <t xml:space="preserve">aller Sterbefälle in der Bevölkerung. Wird dem Saarländischen Krebsregister eine Tumorerkrankung </t>
  </si>
  <si>
    <t xml:space="preserve">erstmals und ausschließlich bekannt durch Angaben auf einer Todesbescheinigung, so versucht das </t>
  </si>
  <si>
    <t xml:space="preserve">Krebsregister, weitergehende Informationen bei der oder dem zuletzt behandelnden Ärztin oder </t>
  </si>
  <si>
    <t xml:space="preserve">Arzt zu erheben. Falls keine derartigen Informationen nachgefragt werden können, wird für die </t>
  </si>
  <si>
    <t xml:space="preserve">pseudonymisierter Form verarbeitet werden, erfordern die Dokumentationsprozesse bis zu </t>
  </si>
  <si>
    <t xml:space="preserve">einem gewissen Grad dennoch die Nutzung personenidentifizierbarer Daten. Für den Schutz der </t>
  </si>
  <si>
    <t>erhobenen Daten der betroffenen Patientinnen und Patienten werden umfangreiche</t>
  </si>
  <si>
    <t>Schutzmaßnahmen organisatorischer, technischer und personeller Art umgesetzt.</t>
  </si>
  <si>
    <t xml:space="preserve">Aus der amtlichen Statistik wurden Bevölkerungsdaten des Zensus 2011 sowie der jährlichen </t>
  </si>
  <si>
    <t xml:space="preserve">Bevölkerungsfortschreibung verwendet, die vom Statistischen Amt Saarland als </t>
  </si>
  <si>
    <t>Jahresendbevölkerung für die Bevölkerung des Landes bereitgestellt wurden.</t>
  </si>
  <si>
    <t>Datenerhebung und Grundlage</t>
  </si>
  <si>
    <t>Statistische Analysen</t>
  </si>
  <si>
    <t>Maßzahlen</t>
  </si>
  <si>
    <t>Resarch on Cancer (IARC). Lyon.</t>
  </si>
  <si>
    <t xml:space="preserve">Internationale statistische Klassifikation der Krankheiten und verwandter Gesundheitsprobleme. </t>
  </si>
  <si>
    <t xml:space="preserve">Auswertungen der durch das Saarländische Krebsregister erhobenen Daten zum Auftreten von </t>
  </si>
  <si>
    <t xml:space="preserve">Tumorerkrankungen in der saarländischen Bevölkerung. Grundlage für die Erhebung, Verarbeitung </t>
  </si>
  <si>
    <t>und Nutzung dieser Daten ist das Saarländische Krebsregistergesetz in der aktuellen Fassung.</t>
  </si>
  <si>
    <t xml:space="preserve">Alle im Saarland tätigen Ärztinnen und Ärzte sind gesetzlich verpflichtet, anlässlich der </t>
  </si>
  <si>
    <t xml:space="preserve">Feststellung einer Tumorerkrankung nach hinreichender Sicherung, bei histologischer, zytologischer, </t>
  </si>
  <si>
    <t xml:space="preserve">laboranalytischer oder autoptischer Sicherung der Diagnose, nach Beginn und Abschluss einer </t>
  </si>
  <si>
    <t>gegen die Erkrankung gerichteten Therapie sowie bei Feststellung wesentlicher Veränderungen im</t>
  </si>
  <si>
    <t>Patienten eine Meldung an das Krebsregister zu übermitteln.</t>
  </si>
  <si>
    <t xml:space="preserve">Verlauf einer bestehenden Erkrankung oder nach tumorbedingtem Tod einer Patientin oder eines </t>
  </si>
  <si>
    <t>In Tabellen für Frauen und Männer werden für ausgewählte Krebsformen Maßzahlen der Prävalenz</t>
  </si>
  <si>
    <t xml:space="preserve">älter berechnet. Informationen zur Berechnung dieser Maßzahlen sind im Tabellenblatt </t>
  </si>
  <si>
    <t>diagnostiziert wurde und die zu einem gegebenen Zeitpunkt leben. Als Häufigkeit bzw. Anteil wird</t>
  </si>
  <si>
    <t xml:space="preserve">die Prävalenz pro 100 000 Personen angegeben. </t>
  </si>
  <si>
    <t>Die Berechnungsformel für die 'Prävalenz' P am Ende eines Kalenderjahres j lautet wie folgt:</t>
  </si>
  <si>
    <t>organisierten Krebsfrüherkennungsprogrammen. Die Meldungen von im Saarland tätigen Ärztinnen</t>
  </si>
  <si>
    <t xml:space="preserve">und Ärzten werden komplettiert durch Meldungen, die dem Krebsregister Saarland im Rahmen des </t>
  </si>
  <si>
    <t>erfolgt.</t>
  </si>
  <si>
    <t>registerübergreifenden Datenaustausches von anderen Krebsregistern übermittelt werden, wenn</t>
  </si>
  <si>
    <t>eine Behandlung von saarländischen Krebspatientinnen und -patienten außerhalb der Landesgrenzen</t>
  </si>
  <si>
    <t xml:space="preserve">Robert Koch-Institut (Hrsg.) und die Gesellschaft der epidemiologischen Krebsregister in Deutschland </t>
  </si>
  <si>
    <r>
      <t xml:space="preserve">dos Santos Silva, Isabel (1999) </t>
    </r>
    <r>
      <rPr>
        <b/>
        <sz val="11"/>
        <color theme="1"/>
        <rFont val="Calibri"/>
        <family val="2"/>
        <scheme val="minor"/>
      </rPr>
      <t xml:space="preserve">Cancer Epidemiology: Principles and Methods. </t>
    </r>
    <r>
      <rPr>
        <sz val="11"/>
        <color theme="1"/>
        <rFont val="Calibri"/>
        <family val="2"/>
        <scheme val="minor"/>
      </rPr>
      <t xml:space="preserve">International Agency for </t>
    </r>
  </si>
  <si>
    <t>nach Diagnose) von Krebserkrankungen  in der Saarländischen Bevölkerung beruhen auf</t>
  </si>
  <si>
    <t>Tumoren des Zentralen Nervensystems (D32, D33, D35.2-D35.4).</t>
  </si>
  <si>
    <t xml:space="preserve">Tumorerkrankungen verwendet, die gemäß der 10. Revision der ICD im Kapitel 2 als bösartige </t>
  </si>
  <si>
    <t xml:space="preserve">Neubildungen mit den Schlüsseln C00 bis C97 mit Ausnahme der nicht-melanozytären </t>
  </si>
  <si>
    <t xml:space="preserve">Hautkrebserkrankungen (C44) klassifiziert sind und bis zum Tag des Datenstandes registriert und </t>
  </si>
  <si>
    <t>verarbeitet wurden. Da ein ausreichender Erfassungsgrad der Meldungen aus den vorgenannten</t>
  </si>
  <si>
    <t xml:space="preserve"> Einrichtungen sowie die Übermittlung von Todesbescheinigungen abgewartet werden müssen, </t>
  </si>
  <si>
    <t xml:space="preserve">können vollzählige und valide Daten zum Auftreten und zur Prävalenz von Tumorerkrankungen </t>
  </si>
  <si>
    <t xml:space="preserve">erst mit einer zeitlichen Verzögerung von etwa 2 Jahren nach Abschluss eines Diagnosejahres </t>
  </si>
  <si>
    <t>Wohnbevölkerung sowie für deren Alterssegmente &lt;= 49 Jahre, 50 bis 69 Jahre  und 70 Jahre und</t>
  </si>
  <si>
    <t xml:space="preserve">Mit Maßzahlen der Prävalenz von Krebserkrankungen kann das Erkrankungsgeschehen in </t>
  </si>
  <si>
    <t>'Maßzahlen' dargestellt.</t>
  </si>
  <si>
    <t>Vollzähligkeit der Krebsregistrierung im Saarland und der hohen Vollständigkeit der erhobenen</t>
  </si>
  <si>
    <t xml:space="preserve">Daten kann diese diese Maßzahl für die Saarländische Bevölkerung durch Zählung der betreffenden </t>
  </si>
  <si>
    <t>Personen bzw. Fälle ermittelt werden.</t>
  </si>
  <si>
    <t>Die Prävalenz kann für eine gesamte Bevölkerung oder einzelne Bevölkeungsgruppen wie Frauen</t>
  </si>
  <si>
    <t>und Männer sowie für  einzelne Alterssegmente der Wohnbevölkerung berechnet werden.</t>
  </si>
  <si>
    <t xml:space="preserve">Krebsregister Saarland. Prävalenz (bis 10 Jahre nach Diagnose) von Krebserkrankungen in </t>
  </si>
  <si>
    <t xml:space="preserve">Die in dieser Veröffentlichung berichteten Maßzahlen und Ergebnisse zur Prävalenz (bis 10 Jahre </t>
  </si>
  <si>
    <t xml:space="preserve">Für die Auswertungen zur Prävalenz von  Krebserkrankungen (bis 10 Jahre nach Diagnose) wurden </t>
  </si>
  <si>
    <t xml:space="preserve">bereitgestellt werden. Für die Zählung der jenigen (lebenden) Personen, bei denen das erstmalige </t>
  </si>
  <si>
    <t>Auftreten einer Tumorerkrankung bis zu 10 Jahre zurückliegt, werden DCO-Fälle nicht berücksichtigt.</t>
  </si>
  <si>
    <t xml:space="preserve">(bis 10 Jahre nach Diagnose) in Form von Personenzahlen sowie Häufigkeitszahlen für die gesamte </t>
  </si>
  <si>
    <t>Die Prävalenz (bis 10 Jahre nach Diagnose) gibt die Zahl derjenigen Personen aus einer Bevölkerung</t>
  </si>
  <si>
    <t xml:space="preserve">an, die zu einem gegebenen Zeitpunkt leben und bei denen eine Krebserkrankung innerhalb der </t>
  </si>
  <si>
    <t xml:space="preserve">vergangenen 5 bzw. 10 Jahre erstmalig aufgetreten ist bzw. diagnostiziert wurde. Dank der hohen </t>
  </si>
  <si>
    <t xml:space="preserve">denen eine Krebserkrankung innerhalb der vergangenen 10 Jahre erstmalig aufgetreten ist bzw. </t>
  </si>
  <si>
    <t>eine Tumorerkrankung aufgetreten ist bzw. diagnostiziert wurde</t>
  </si>
  <si>
    <t xml:space="preserve">Daten aller in der Saarländischen Bevölkerung im Zeitraum 2012 bis 2021 neu aufgetretenden </t>
  </si>
  <si>
    <r>
      <t>P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= Prävalenz (Häufigkeit) am 31. Dezember des Kalenderjahres j</t>
    </r>
  </si>
  <si>
    <r>
      <t>N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= Personen, die am 31. Dezember des Kalenderjahres j leben und bei denen vor längstens 5 bzw. 10 Jahren</t>
    </r>
  </si>
  <si>
    <r>
      <t>B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= Wohnbevölkerung am 31. Dezember des Kalenderjahres j</t>
    </r>
  </si>
  <si>
    <t>Bundesinsitut für Arzneimittel und Medizinprodukte (BfArM) (Hrsg.) (2022)</t>
  </si>
  <si>
    <r>
      <rPr>
        <b/>
        <sz val="11"/>
        <color theme="1"/>
        <rFont val="Calibri"/>
        <family val="2"/>
        <scheme val="minor"/>
      </rPr>
      <t xml:space="preserve">10. Revision. Version 2022. </t>
    </r>
    <r>
      <rPr>
        <sz val="11"/>
        <color theme="1"/>
        <rFont val="Calibri"/>
        <family val="2"/>
        <scheme val="minor"/>
      </rPr>
      <t>Köln. https://www.bfarm.de/DE/Kodiersysteme/Klassifikationen/</t>
    </r>
  </si>
  <si>
    <t>ICD/ICD-10-WHO/_node.html (abgerufen 11.02.2024)</t>
  </si>
  <si>
    <r>
      <t xml:space="preserve">e. V. (Hrsg.) (2023) </t>
    </r>
    <r>
      <rPr>
        <b/>
        <sz val="11"/>
        <color theme="1"/>
        <rFont val="Calibri"/>
        <family val="2"/>
        <scheme val="minor"/>
      </rPr>
      <t xml:space="preserve">Krebs in Deutschland für 2019/2020. 14. Auflage. </t>
    </r>
    <r>
      <rPr>
        <sz val="11"/>
        <color theme="1"/>
        <rFont val="Calibri"/>
        <family val="2"/>
        <scheme val="minor"/>
      </rPr>
      <t xml:space="preserve">Berlin. </t>
    </r>
  </si>
  <si>
    <t>https://www.krebsdaten.de (abgerufen 11.02.2024)</t>
  </si>
  <si>
    <t>verschiedenen Bevölkerungen beschrieben werden, um beispielsweise abschätzen zu können,</t>
  </si>
  <si>
    <t xml:space="preserve">in welchem Umfang das Gesundheitssystem Ressourcen für die Patientenversorgung </t>
  </si>
  <si>
    <t xml:space="preserve">gegenwärtig und zukünftig bereit halten muss. Die Daten haben deshalb eine hohe </t>
  </si>
  <si>
    <t>Public-Health-Relevanz. Näherungsweise kann die die Prävalenz einer Erkrankung auch</t>
  </si>
  <si>
    <t>mit dem Produkt aus Inzidenzrate × mittlere Erkrankungsdauer abgeschätzt werden.</t>
  </si>
  <si>
    <t xml:space="preserve">Prävalenz von Krebserkrankungen bis 10 Jahre nach Diagnose</t>
  </si>
  <si>
    <t xml:space="preserve">in der Saarländischen Bevölkerung</t>
  </si>
  <si>
    <t xml:space="preserve">am 31. Dezember 2022</t>
  </si>
  <si>
    <t xml:space="preserve">Erschienen am: 08.07.2024</t>
  </si>
  <si>
    <t xml:space="preserve">Datenstand: 17.06.2024</t>
  </si>
  <si>
    <t xml:space="preserve">der Saarländischen Bevölkerung. Datenstand: 17.06.2024. Saarbrücken 2024</t>
  </si>
  <si>
    <t xml:space="preserve">Prävalenz von Krebserkrankungen im Saarland</t>
  </si>
  <si>
    <t xml:space="preserve">Prävalenz bis 5 Jahre nach Diagnose von Krebserkrankungen im Saarland</t>
  </si>
  <si>
    <t xml:space="preserve">Männer</t>
  </si>
  <si>
    <t xml:space="preserve">Krebsform</t>
  </si>
  <si>
    <t xml:space="preserve">ICD-10</t>
  </si>
  <si>
    <t xml:space="preserve">Prävalenz</t>
  </si>
  <si>
    <t xml:space="preserve">Prävalenz
pro 100.000
Personen</t>
  </si>
  <si>
    <t xml:space="preserve">Prävalenz
0-49 Jahre</t>
  </si>
  <si>
    <t xml:space="preserve">Prävalenz
0-49 Jahre
pro 100.000
Personen</t>
  </si>
  <si>
    <t xml:space="preserve">Prävalenz
50-69 Jahre</t>
  </si>
  <si>
    <t xml:space="preserve">Prävalenz
50-69 Jahre
pro 100.000
Personen</t>
  </si>
  <si>
    <t xml:space="preserve">Prävalenz
&gt;=70 Jähre</t>
  </si>
  <si>
    <t xml:space="preserve">Prävalenz
&gt;=70 Jähre
pro 100.000
Personen</t>
  </si>
  <si>
    <t xml:space="preserve">Lippe, Mundhöhle, Rachen</t>
  </si>
  <si>
    <t xml:space="preserve">C00-C14</t>
  </si>
  <si>
    <t xml:space="preserve">Lippe</t>
  </si>
  <si>
    <t xml:space="preserve">C00</t>
  </si>
  <si>
    <t xml:space="preserve">Zunge</t>
  </si>
  <si>
    <t xml:space="preserve">C01-C02</t>
  </si>
  <si>
    <t xml:space="preserve">Mund, sonstige und nicht näher bezeichnete Teile des Mundes</t>
  </si>
  <si>
    <t xml:space="preserve">C03-C06</t>
  </si>
  <si>
    <t xml:space="preserve">Speicheldrüsen</t>
  </si>
  <si>
    <t xml:space="preserve">C07-C08</t>
  </si>
  <si>
    <t xml:space="preserve">Rachen</t>
  </si>
  <si>
    <t xml:space="preserve">C09-C14</t>
  </si>
  <si>
    <t xml:space="preserve">Verdauungsorgane</t>
  </si>
  <si>
    <t xml:space="preserve">C15-C26</t>
  </si>
  <si>
    <t xml:space="preserve">Speiseröhre</t>
  </si>
  <si>
    <t xml:space="preserve">C15</t>
  </si>
  <si>
    <t xml:space="preserve">Magen</t>
  </si>
  <si>
    <t xml:space="preserve">C16</t>
  </si>
  <si>
    <t xml:space="preserve">Dünndarm</t>
  </si>
  <si>
    <t xml:space="preserve">C17</t>
  </si>
  <si>
    <t xml:space="preserve">Dick- und Mastdarm</t>
  </si>
  <si>
    <t xml:space="preserve">C18-C20</t>
  </si>
  <si>
    <t xml:space="preserve">Anus</t>
  </si>
  <si>
    <t xml:space="preserve">C21</t>
  </si>
  <si>
    <t xml:space="preserve">Leber und intrahepatische Gallenwege</t>
  </si>
  <si>
    <t xml:space="preserve">C22</t>
  </si>
  <si>
    <t xml:space="preserve">Gallenblase und extrahepatische Gallenwege</t>
  </si>
  <si>
    <t xml:space="preserve">C23-C24</t>
  </si>
  <si>
    <t xml:space="preserve">Bauchspeicheldrüse</t>
  </si>
  <si>
    <t xml:space="preserve">C25</t>
  </si>
  <si>
    <t xml:space="preserve">Atmungs- und sonstige Intrathorakale Organe</t>
  </si>
  <si>
    <t xml:space="preserve">C30-C39</t>
  </si>
  <si>
    <t xml:space="preserve">Kehlkopf</t>
  </si>
  <si>
    <t xml:space="preserve">C32</t>
  </si>
  <si>
    <t xml:space="preserve">Lunge und Bronchien</t>
  </si>
  <si>
    <t xml:space="preserve">C33-C34</t>
  </si>
  <si>
    <t xml:space="preserve">Knochen und Gelenkknorpel, Bindegewebe und sonstige Weichteile</t>
  </si>
  <si>
    <t xml:space="preserve">C40-C41, C47, C49</t>
  </si>
  <si>
    <t xml:space="preserve">Malignes Melanom</t>
  </si>
  <si>
    <t xml:space="preserve">C43</t>
  </si>
  <si>
    <t xml:space="preserve">Brustdrüse</t>
  </si>
  <si>
    <t xml:space="preserve">C50</t>
  </si>
  <si>
    <t xml:space="preserve">Weibliche Genitalorgane</t>
  </si>
  <si>
    <t xml:space="preserve">C51-C58</t>
  </si>
  <si>
    <t xml:space="preserve">Gebärmutterhals</t>
  </si>
  <si>
    <t xml:space="preserve">C53</t>
  </si>
  <si>
    <t xml:space="preserve">Gebärmutterkörper</t>
  </si>
  <si>
    <t xml:space="preserve">C54-C55</t>
  </si>
  <si>
    <t xml:space="preserve">Eierstöcke</t>
  </si>
  <si>
    <t xml:space="preserve">C56</t>
  </si>
  <si>
    <t xml:space="preserve">Männliche Genitalorgane</t>
  </si>
  <si>
    <t xml:space="preserve">C60-C63</t>
  </si>
  <si>
    <t xml:space="preserve">Prostata</t>
  </si>
  <si>
    <t xml:space="preserve">C61</t>
  </si>
  <si>
    <t xml:space="preserve">Hoden</t>
  </si>
  <si>
    <t xml:space="preserve">C62</t>
  </si>
  <si>
    <t xml:space="preserve">Harnorgane</t>
  </si>
  <si>
    <t xml:space="preserve">C64-C68</t>
  </si>
  <si>
    <t xml:space="preserve">Niere</t>
  </si>
  <si>
    <t xml:space="preserve">C64</t>
  </si>
  <si>
    <t xml:space="preserve">Ableitende Harnwege</t>
  </si>
  <si>
    <t xml:space="preserve">C65-C66, C68</t>
  </si>
  <si>
    <t xml:space="preserve">Blase</t>
  </si>
  <si>
    <t xml:space="preserve">C67</t>
  </si>
  <si>
    <t xml:space="preserve">Auge, Gehirn und andere Teile des Zentralnervensystems</t>
  </si>
  <si>
    <t xml:space="preserve">C69-C72</t>
  </si>
  <si>
    <t xml:space="preserve">Auge und Augenanhangsgebilde</t>
  </si>
  <si>
    <t xml:space="preserve">C69</t>
  </si>
  <si>
    <t xml:space="preserve">Gehirn</t>
  </si>
  <si>
    <t xml:space="preserve">C71</t>
  </si>
  <si>
    <t xml:space="preserve">Schilddrüse und sonstige endokrine Drüsen</t>
  </si>
  <si>
    <t xml:space="preserve">C73-C75</t>
  </si>
  <si>
    <t xml:space="preserve">Schilddrüse</t>
  </si>
  <si>
    <t xml:space="preserve">C73</t>
  </si>
  <si>
    <t xml:space="preserve">Sonstige, ungenau und nicht näher bezeichnete Lokalisationen</t>
  </si>
  <si>
    <t xml:space="preserve">C76, C80</t>
  </si>
  <si>
    <t xml:space="preserve">Leukämien und Lymphome</t>
  </si>
  <si>
    <t xml:space="preserve">C81-C96</t>
  </si>
  <si>
    <t xml:space="preserve">Morbus Hodgkin</t>
  </si>
  <si>
    <t xml:space="preserve">C81</t>
  </si>
  <si>
    <t xml:space="preserve">Non-Hodgkin Lymphome</t>
  </si>
  <si>
    <t xml:space="preserve">C82-C86</t>
  </si>
  <si>
    <t xml:space="preserve">Multiples Myelom und immunproliferative Neubildungen</t>
  </si>
  <si>
    <t xml:space="preserve">C90, C88</t>
  </si>
  <si>
    <t xml:space="preserve">Leukämien</t>
  </si>
  <si>
    <t xml:space="preserve">C91-C96</t>
  </si>
  <si>
    <t xml:space="preserve">Alle vorgenannten Krebsformen</t>
  </si>
  <si>
    <t xml:space="preserve"/>
  </si>
  <si>
    <t xml:space="preserve">Prävalenz bis 10 Jahre nach Diagnose von Krebserkrankungen im Saarland</t>
  </si>
  <si>
    <t xml:space="preserve">Frauen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</si>
</sst>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"/>
    <numFmt numFmtId="167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theme="1"/>
      <name val="Calibri"/>
    </font>
    <font>
      <sz val="14"/>
      <color theme="1"/>
      <name val="Calibri"/>
      <family val="2"/>
      <scheme val="minor"/>
      <b/>
    </font>
    <font>
      <sz val="11"/>
      <color theme="10"/>
      <name val="Calibri"/>
      <family val="2"/>
      <scheme val="minor"/>
      <u val="single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theme="10"/>
      <name val="Calibri"/>
      <u val="single"/>
    </font>
    <font>
      <sz val="11"/>
      <color rgb="FF006740"/>
      <name val="Calibri"/>
      <u val="singl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Font="1" applyNumberFormat="1"/>
    <xf numFmtId="49" fontId="2" fillId="0" borderId="0" xfId="0" applyFont="1" applyNumberFormat="1"/>
    <xf numFmtId="49" fontId="3" fillId="0" borderId="0" xfId="0" applyFont="1" applyNumberFormat="1"/>
    <xf numFmtId="49" fontId="4" fillId="0" borderId="0" xfId="0" applyFont="1" applyNumberFormat="1"/>
    <xf numFmtId="0" fontId="3" fillId="0" borderId="0" xfId="0" applyFont="1"/>
    <xf numFmtId="0" fontId="2" fillId="0" borderId="0" xfId="0" applyFont="1"/>
    <xf numFmtId="49" fontId="5" fillId="0" borderId="0" xfId="0" applyFont="1" applyNumberFormat="1"/>
    <xf numFmtId="0" fontId="1" fillId="0" borderId="0" xfId="0" applyFont="1"/>
    <xf numFmtId="49" fontId="6" fillId="0" borderId="0" xfId="0" applyFont="1" applyNumberFormat="1"/>
    <xf numFmtId="0" fontId="7" fillId="0" borderId="0" xfId="0" applyFont="1"/>
    <xf numFmtId="49" fontId="8" fillId="0" borderId="0" xfId="0" applyFont="1" applyNumberFormat="1" applyAlignment="1">
      <alignment horizontal="left"/>
    </xf>
    <xf numFmtId="49" fontId="2" fillId="0" borderId="1" xfId="0" applyFont="1" applyNumberFormat="1" applyBorder="1" applyAlignment="1">
      <alignment horizontal="left" wrapText="1"/>
    </xf>
    <xf numFmtId="49" fontId="2" fillId="0" borderId="1" xfId="0" applyFont="1" applyNumberFormat="1" applyBorder="1" applyAlignment="1">
      <alignment horizontal="center" wrapText="1"/>
    </xf>
    <xf numFmtId="166" fontId="2" fillId="0" borderId="1" xfId="0" applyFont="1" applyNumberFormat="1" applyBorder="1" applyAlignment="1">
      <alignment horizontal="right"/>
    </xf>
    <xf numFmtId="167" fontId="2" fillId="0" borderId="1" xfId="0" applyFont="1" applyNumberFormat="1" applyBorder="1" applyAlignment="1">
      <alignment horizontal="right"/>
    </xf>
    <xf numFmtId="49" fontId="2" fillId="0" borderId="2" xfId="0" applyFont="1" applyNumberFormat="1" applyBorder="1" applyAlignment="1">
      <alignment horizontal="center" wrapText="1"/>
    </xf>
    <xf numFmtId="49" fontId="2" fillId="0" borderId="2" xfId="0" applyFont="1" applyNumberFormat="1" applyBorder="1" applyAlignment="1">
      <alignment horizontal="right" wrapText="1"/>
    </xf>
    <xf numFmtId="49" fontId="2" fillId="0" borderId="2" xfId="0" applyFont="1" applyNumberFormat="1" applyBorder="1" applyAlignment="1">
      <alignment horizontal="left" wrapText="1"/>
    </xf>
    <xf numFmtId="49" fontId="2" fillId="0" borderId="3" xfId="0" applyFont="1" applyNumberFormat="1" applyBorder="1" applyAlignment="1">
      <alignment horizontal="left" wrapText="1"/>
    </xf>
    <xf numFmtId="49" fontId="2" fillId="0" borderId="3" xfId="0" applyFont="1" applyNumberFormat="1" applyBorder="1" applyAlignment="1">
      <alignment horizontal="center" wrapText="1"/>
    </xf>
    <xf numFmtId="166" fontId="2" fillId="0" borderId="3" xfId="0" applyFont="1" applyNumberFormat="1" applyBorder="1" applyAlignment="1">
      <alignment horizontal="right"/>
    </xf>
    <xf numFmtId="167" fontId="2" fillId="0" borderId="3" xfId="0" applyFont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0</xdr:colOff>
      <xdr:row>1</xdr:row>
      <xdr:rowOff>9525</xdr:rowOff>
    </xdr:from>
    <xdr:ext cx="2160000" cy="72000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2160000" cy="7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0</xdr:colOff>
      <xdr:row>26</xdr:row>
      <xdr:rowOff>0</xdr:rowOff>
    </xdr:from>
    <xdr:ext cx="1862741" cy="369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446D5D3-9C2C-408A-A5B9-045B61114420}"/>
                </a:ext>
              </a:extLst>
            </xdr:cNvPr>
            <xdr:cNvSpPr txBox="1"/>
          </xdr:nvSpPr>
          <xdr:spPr>
            <a:xfrm>
              <a:off x="0" y="2714625"/>
              <a:ext cx="1862741" cy="369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de-DE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den>
                    </m:f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5</m:t>
                        </m:r>
                      </m:sup>
                    </m:sSup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446D5D3-9C2C-408A-A5B9-045B61114420}"/>
                </a:ext>
              </a:extLst>
            </xdr:cNvPr>
            <xdr:cNvSpPr txBox="1"/>
          </xdr:nvSpPr>
          <xdr:spPr>
            <a:xfrm>
              <a:off x="0" y="2714625"/>
              <a:ext cx="1862741" cy="369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𝑃_𝑗</a:t>
              </a:r>
              <a:r>
                <a:rPr lang="de-DE" sz="1100" i="0">
                  <a:latin typeface="Cambria Math" panose="02040503050406030204" pitchFamily="18" charset="0"/>
                </a:rPr>
                <a:t>=</a:t>
              </a:r>
              <a:r>
                <a:rPr lang="de-DE" sz="1100" b="0" i="0">
                  <a:latin typeface="Cambria Math" panose="02040503050406030204" pitchFamily="18" charset="0"/>
                </a:rPr>
                <a:t>𝑁_𝑗/𝐵_𝑗 </a:t>
              </a:r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×〖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10〗^5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https://krebsregister.saarland.de/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Normal="100" workbookViewId="0"/>
  </sheetViews>
  <sheetFormatPr defaultRowHeight="15.0" baseColWidth="10"/>
  <sheetData>
    <row r="1">
      <c r="A1" s="1"/>
    </row>
    <row r="7" ht="18.75" customHeight="1">
      <c r="A7" s="3" t="s">
        <v>113</v>
      </c>
    </row>
    <row r="8" ht="18.75" customHeight="1">
      <c r="A8" s="3" t="s">
        <v>114</v>
      </c>
    </row>
    <row r="10" ht="18.75" customHeight="1">
      <c r="A10" s="3" t="s">
        <v>115</v>
      </c>
    </row>
    <row r="25">
      <c r="A25" s="9" t="s">
        <v>116</v>
      </c>
    </row>
    <row r="26">
      <c r="A26" s="9" t="s">
        <v>117</v>
      </c>
    </row>
    <row r="28">
      <c r="A28" s="2" t="s">
        <v>3</v>
      </c>
    </row>
    <row r="29">
      <c r="A29" s="2" t="s">
        <v>0</v>
      </c>
    </row>
    <row r="30">
      <c r="A30" s="2" t="s">
        <v>5</v>
      </c>
    </row>
    <row r="31">
      <c r="A31" s="2" t="s">
        <v>6</v>
      </c>
    </row>
    <row r="32">
      <c r="A32" s="4" t="s">
        <v>7</v>
      </c>
    </row>
    <row r="34">
      <c r="A34" s="2" t="s">
        <v>4</v>
      </c>
    </row>
    <row r="35">
      <c r="A35" s="2" t="s">
        <v>88</v>
      </c>
    </row>
    <row r="36">
      <c r="A36" s="9" t="s">
        <v>118</v>
      </c>
    </row>
    <row r="37">
      <c r="A37" s="2" t="s">
        <v>2</v>
      </c>
    </row>
  </sheetData>
  <hyperlinks>
    <hyperlink ref="A32" r:id="rId1h"/>
  </hyperlinks>
  <pageMargins left="0.7" right="0.7" top="0.75" bottom="0.75" header="0.3" footer="0.3"/>
  <pageSetup paperSize="9" orientation="portrait" r:id="rId2"/>
  <colBreaks count="1" manualBreakCount="1">
    <brk id="10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3" t="s">
        <v>119</v>
      </c>
    </row>
    <row r="3" ht="18.75" customHeight="1">
      <c r="A3" s="5" t="s">
        <v>1</v>
      </c>
    </row>
    <row r="5">
      <c r="A5" s="11" t="str">
        <f>=HYPERLINK("#'Methodik'!A2", "Methodik")</f>
      </c>
    </row>
    <row r="6">
      <c r="A6" s="11" t="str">
        <f>=HYPERLINK("#'Maßzahlen'!A2", "Maßzahlen")</f>
      </c>
    </row>
    <row r="8">
      <c r="A8" s="11" t="str">
        <f>=HYPERLINK("#'Männer (5-Jahres-Prävalenz)'!A2", "Prävalenz von Krebserkrankungen bis 5 Jahre nach Diagnose - Männer")</f>
      </c>
    </row>
    <row r="9">
      <c r="A9" s="11" t="str">
        <f>=HYPERLINK("#'Männer (10-Jahres-Prävalenz)'!A2", "Prävalenz von Krebserkrankungen bis 10 Jahre nach Diagnose - Männer")</f>
      </c>
    </row>
    <row r="10">
      <c r="A10" s="11" t="str">
        <f>=HYPERLINK("#'Frauen (5-Jahres-Prävalenz)'!A2", "Prävalenz von Krebserkrankungen bis 5 Jahre nach Diagnose - Frauen")</f>
      </c>
    </row>
    <row r="11">
      <c r="A11" s="11" t="str">
        <f>=HYPERLINK("#'Frauen (10-Jahres-Prävalenz)'!A2", "Prävalenz von Krebserkrankungen bis 10 Jahre nach Diagnose - Frauen")</f>
      </c>
    </row>
    <row r="13">
      <c r="A13" s="11" t="str">
        <f>=HYPERLINK("#'Literaturverzeichnis'!A2", "Literaturverzeichnis")</f>
      </c>
    </row>
  </sheetData>
  <pageMargins left="0.7" right="0.7" top="0.75" bottom="0.75" header="0.3" footer="0.3"/>
  <pageSetup paperSize="9" orientation="portrait" r:id="rId2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/>
  </sheetViews>
  <sheetFormatPr defaultRowHeight="15.0" baseColWidth="10"/>
  <sheetData>
    <row r="1">
      <c r="A1" s="3" t="s">
        <v>119</v>
      </c>
    </row>
    <row r="3" ht="18.75" customHeight="1">
      <c r="A3" s="5" t="s">
        <v>19</v>
      </c>
    </row>
    <row r="5" ht="18.75" customHeight="1">
      <c r="A5" s="5" t="s">
        <v>45</v>
      </c>
    </row>
    <row r="7">
      <c r="A7" t="s">
        <v>89</v>
      </c>
    </row>
    <row r="8">
      <c r="A8" t="s">
        <v>71</v>
      </c>
    </row>
    <row r="9">
      <c r="A9" t="s">
        <v>50</v>
      </c>
    </row>
    <row r="10">
      <c r="A10" s="7" t="s">
        <v>51</v>
      </c>
    </row>
    <row r="11">
      <c r="A11" s="7" t="s">
        <v>52</v>
      </c>
    </row>
    <row r="12">
      <c r="A12" s="7"/>
    </row>
    <row r="13">
      <c r="A13" s="7" t="s">
        <v>53</v>
      </c>
    </row>
    <row r="14">
      <c r="A14" s="7" t="s">
        <v>54</v>
      </c>
    </row>
    <row r="15">
      <c r="A15" t="s">
        <v>55</v>
      </c>
    </row>
    <row r="16">
      <c r="A16" s="7" t="s">
        <v>56</v>
      </c>
    </row>
    <row r="17">
      <c r="A17" s="7" t="s">
        <v>58</v>
      </c>
    </row>
    <row r="18">
      <c r="A18" s="7" t="s">
        <v>57</v>
      </c>
    </row>
    <row r="19">
      <c r="A19" s="7"/>
    </row>
    <row r="20">
      <c r="A20" s="7" t="s">
        <v>20</v>
      </c>
    </row>
    <row r="21">
      <c r="A21" s="7" t="s">
        <v>21</v>
      </c>
    </row>
    <row r="22">
      <c r="A22" t="s">
        <v>22</v>
      </c>
    </row>
    <row r="23">
      <c r="A23" s="7" t="s">
        <v>23</v>
      </c>
    </row>
    <row r="24">
      <c r="A24" s="7" t="s">
        <v>24</v>
      </c>
    </row>
    <row r="25">
      <c r="A25" t="s">
        <v>25</v>
      </c>
    </row>
    <row r="26">
      <c r="A26" t="s">
        <v>72</v>
      </c>
    </row>
    <row r="28">
      <c r="A28" t="s">
        <v>26</v>
      </c>
    </row>
    <row r="29">
      <c r="A29" t="s">
        <v>27</v>
      </c>
    </row>
    <row r="30">
      <c r="A30" t="s">
        <v>28</v>
      </c>
    </row>
    <row r="31">
      <c r="A31" t="s">
        <v>64</v>
      </c>
    </row>
    <row r="32">
      <c r="A32" t="s">
        <v>65</v>
      </c>
    </row>
    <row r="33">
      <c r="A33" t="s">
        <v>67</v>
      </c>
    </row>
    <row r="34">
      <c r="A34" t="s">
        <v>68</v>
      </c>
    </row>
    <row r="35">
      <c r="A35" t="s">
        <v>66</v>
      </c>
    </row>
    <row r="37">
      <c r="A37" t="s">
        <v>29</v>
      </c>
    </row>
    <row r="38">
      <c r="A38" t="s">
        <v>30</v>
      </c>
    </row>
    <row r="39">
      <c r="A39" t="s">
        <v>33</v>
      </c>
    </row>
    <row r="40">
      <c r="A40" t="s">
        <v>34</v>
      </c>
    </row>
    <row r="41">
      <c r="A41" t="s">
        <v>35</v>
      </c>
    </row>
    <row r="42">
      <c r="A42" t="s">
        <v>36</v>
      </c>
    </row>
    <row r="43">
      <c r="A43" t="s">
        <v>37</v>
      </c>
    </row>
    <row r="44">
      <c r="A44" t="s">
        <v>31</v>
      </c>
    </row>
    <row r="45">
      <c r="A45" t="s">
        <v>32</v>
      </c>
    </row>
    <row r="46">
      <c r="A46" t="s">
        <v>38</v>
      </c>
    </row>
    <row r="47">
      <c r="A47" t="s">
        <v>39</v>
      </c>
    </row>
    <row r="48">
      <c r="A48" t="s">
        <v>40</v>
      </c>
    </row>
    <row r="49">
      <c r="A49" t="s">
        <v>41</v>
      </c>
    </row>
    <row r="52" ht="18.75" customHeight="1">
      <c r="A52" s="5" t="s">
        <v>46</v>
      </c>
    </row>
    <row r="54">
      <c r="A54" t="s">
        <v>90</v>
      </c>
    </row>
    <row r="55">
      <c r="A55" t="s">
        <v>99</v>
      </c>
    </row>
    <row r="56">
      <c r="A56" t="s">
        <v>73</v>
      </c>
    </row>
    <row r="57">
      <c r="A57" t="s">
        <v>74</v>
      </c>
    </row>
    <row r="58">
      <c r="A58" t="s">
        <v>75</v>
      </c>
    </row>
    <row r="59">
      <c r="A59" t="s">
        <v>76</v>
      </c>
    </row>
    <row r="60">
      <c r="A60" t="s">
        <v>77</v>
      </c>
    </row>
    <row r="61">
      <c r="A61" t="s">
        <v>78</v>
      </c>
    </row>
    <row r="62">
      <c r="A62" t="s">
        <v>79</v>
      </c>
    </row>
    <row r="63">
      <c r="A63" t="s">
        <v>91</v>
      </c>
    </row>
    <row r="64">
      <c r="A64" t="s">
        <v>92</v>
      </c>
    </row>
    <row r="66">
      <c r="A66" t="s">
        <v>42</v>
      </c>
    </row>
    <row r="67">
      <c r="A67" t="s">
        <v>43</v>
      </c>
    </row>
    <row r="68">
      <c r="A68" t="s">
        <v>44</v>
      </c>
    </row>
    <row r="70">
      <c r="A70" t="s">
        <v>59</v>
      </c>
    </row>
    <row r="71">
      <c r="A71" t="s">
        <v>93</v>
      </c>
    </row>
    <row r="72">
      <c r="A72" t="s">
        <v>80</v>
      </c>
    </row>
    <row r="73">
      <c r="A73" t="s">
        <v>60</v>
      </c>
    </row>
    <row r="74">
      <c r="A74" s="6" t="s">
        <v>82</v>
      </c>
    </row>
    <row r="76">
      <c r="A76" t="s">
        <v>81</v>
      </c>
    </row>
    <row r="77">
      <c r="A77" t="s">
        <v>108</v>
      </c>
    </row>
    <row r="78">
      <c r="A78" t="s">
        <v>109</v>
      </c>
    </row>
    <row r="79">
      <c r="A79" t="s">
        <v>110</v>
      </c>
    </row>
    <row r="80">
      <c r="A80" t="s">
        <v>111</v>
      </c>
    </row>
    <row r="81">
      <c r="A81" t="s">
        <v>112</v>
      </c>
    </row>
    <row r="82">
      <c r="A82" s="11" t="str">
        <f>=HYPERLINK("#'Inhaltsverzeichnis'!A2", "-&gt; Inhaltsverzeichnis")</f>
      </c>
    </row>
  </sheetData>
  <pageMargins left="0.7" right="0.7" top="0.75" bottom="0.75" header="0.3" footer="0.3"/>
  <pageSetup paperSize="9" scale="95" fitToHeight="0" orientation="portrait" r:id="rId2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/>
  </sheetViews>
  <sheetFormatPr defaultRowHeight="15.0" baseColWidth="10"/>
  <sheetData>
    <row r="1">
      <c r="A1" s="3" t="s">
        <v>119</v>
      </c>
    </row>
    <row r="3" ht="18.75" customHeight="1">
      <c r="A3" s="5" t="s">
        <v>47</v>
      </c>
    </row>
    <row r="5" ht="18.75" customHeight="1">
      <c r="A5" s="5" t="s">
        <v>16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4">
      <c r="A14" t="s">
        <v>86</v>
      </c>
    </row>
    <row r="15">
      <c r="A15" t="s">
        <v>87</v>
      </c>
    </row>
    <row r="18" ht="18.75" customHeight="1">
      <c r="A18" s="5" t="s">
        <v>15</v>
      </c>
    </row>
    <row r="20">
      <c r="A20" s="6" t="s">
        <v>17</v>
      </c>
    </row>
    <row r="21">
      <c r="A21" t="s">
        <v>97</v>
      </c>
    </row>
    <row r="22">
      <c r="A22" t="s">
        <v>61</v>
      </c>
    </row>
    <row r="23">
      <c r="A23" t="s">
        <v>62</v>
      </c>
    </row>
    <row r="25">
      <c r="A25" t="s">
        <v>63</v>
      </c>
    </row>
    <row r="30">
      <c r="A30" t="s">
        <v>12</v>
      </c>
    </row>
    <row r="31" ht="18" customHeight="1">
      <c r="A31" t="s">
        <v>100</v>
      </c>
    </row>
    <row r="32" ht="18" customHeight="1">
      <c r="A32" t="s">
        <v>101</v>
      </c>
    </row>
    <row r="33">
      <c r="A33" t="s">
        <v>98</v>
      </c>
    </row>
    <row r="34" ht="18" customHeight="1">
      <c r="A34" t="s">
        <v>102</v>
      </c>
    </row>
    <row r="37">
      <c r="A37" s="11" t="str">
        <f>=HYPERLINK("#'Inhaltsverzeichnis'!A2", "-&gt; Inhaltsverzeichnis")</f>
      </c>
    </row>
  </sheetData>
  <pageMargins left="0.7" right="0.7" top="0.75" bottom="0.75" header="0.3" footer="0.3"/>
  <pageSetup paperSize="9" scale="95" orientation="portrait" r:id="rId2"/>
  <colBreaks count="1" manualBreakCount="1">
    <brk id="10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3" t="s">
        <v>119</v>
      </c>
    </row>
    <row r="3" ht="18.75" customHeight="1">
      <c r="A3" s="5" t="s">
        <v>13</v>
      </c>
    </row>
    <row r="5">
      <c r="A5" t="s">
        <v>103</v>
      </c>
    </row>
    <row r="6">
      <c r="A6" s="8" t="s">
        <v>49</v>
      </c>
    </row>
    <row r="7">
      <c r="A7" t="s">
        <v>104</v>
      </c>
    </row>
    <row r="8">
      <c r="A8" t="s">
        <v>105</v>
      </c>
    </row>
    <row r="10">
      <c r="A10" s="6" t="s">
        <v>70</v>
      </c>
    </row>
    <row r="11">
      <c r="A11" t="s">
        <v>48</v>
      </c>
    </row>
    <row r="13">
      <c r="A13" t="s">
        <v>69</v>
      </c>
    </row>
    <row r="14">
      <c r="A14" t="s">
        <v>106</v>
      </c>
    </row>
    <row r="15">
      <c r="A15" t="s">
        <v>107</v>
      </c>
    </row>
    <row r="18">
      <c r="A18" s="11" t="str">
        <f>=HYPERLINK("#'Inhaltsverzeichnis'!A2", "-&gt; Inhaltsverzeichnis")</f>
      </c>
    </row>
  </sheetData>
  <pageMargins left="0.7" right="0.7" top="0.78740157499999996" bottom="0.78740157499999996" header="0.3" footer="0.3"/>
  <pageSetup paperSize="9" orientation="portrait" r:id="rId2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8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</cols>
  <sheetData>
    <row r="1">
      <c r="A1" s="3" t="s">
        <v>120</v>
      </c>
    </row>
    <row r="3">
      <c r="A3" s="3" t="s">
        <v>121</v>
      </c>
    </row>
    <row r="5">
      <c r="A5" s="18" t="s">
        <v>122</v>
      </c>
      <c r="B5" s="16" t="s">
        <v>123</v>
      </c>
      <c r="C5" s="17" t="s">
        <v>124</v>
      </c>
      <c r="D5" s="17" t="s">
        <v>125</v>
      </c>
      <c r="E5" s="17" t="s">
        <v>126</v>
      </c>
      <c r="F5" s="17" t="s">
        <v>127</v>
      </c>
      <c r="G5" s="17" t="s">
        <v>128</v>
      </c>
      <c r="H5" s="17" t="s">
        <v>129</v>
      </c>
      <c r="I5" s="17" t="s">
        <v>130</v>
      </c>
      <c r="J5" s="17" t="s">
        <v>131</v>
      </c>
    </row>
    <row r="6">
      <c r="A6" s="12" t="s">
        <v>132</v>
      </c>
      <c r="B6" s="13" t="s">
        <v>133</v>
      </c>
      <c r="C6" s="14" t="n">
        <v>376</v>
      </c>
      <c r="D6" s="15" t="n">
        <v>77.2</v>
      </c>
      <c r="E6" s="14" t="n">
        <v>27</v>
      </c>
      <c r="F6" s="15" t="n">
        <v>10.3</v>
      </c>
      <c r="G6" s="14" t="n">
        <v>230</v>
      </c>
      <c r="H6" s="15" t="n">
        <v>17.9</v>
      </c>
      <c r="I6" s="14" t="n">
        <v>119</v>
      </c>
      <c r="J6" s="15" t="n">
        <v>36.3</v>
      </c>
    </row>
    <row r="7">
      <c r="A7" s="12" t="s">
        <v>134</v>
      </c>
      <c r="B7" s="13" t="s">
        <v>135</v>
      </c>
      <c r="C7" s="14" t="n">
        <v>29</v>
      </c>
      <c r="D7" s="15" t="n">
        <v>6</v>
      </c>
      <c r="E7" s="14" t="n">
        <v>1</v>
      </c>
      <c r="F7" s="15" t="n">
        <v>0.4</v>
      </c>
      <c r="G7" s="14" t="n">
        <v>9</v>
      </c>
      <c r="H7" s="15" t="n">
        <v>0.7</v>
      </c>
      <c r="I7" s="14" t="n">
        <v>19</v>
      </c>
      <c r="J7" s="15" t="n">
        <v>1.3</v>
      </c>
    </row>
    <row r="8">
      <c r="A8" s="12" t="s">
        <v>136</v>
      </c>
      <c r="B8" s="13" t="s">
        <v>137</v>
      </c>
      <c r="C8" s="14" t="n">
        <v>62</v>
      </c>
      <c r="D8" s="15" t="n">
        <v>12.7</v>
      </c>
      <c r="E8" s="14" t="n">
        <v>2</v>
      </c>
      <c r="F8" s="15" t="n">
        <v>0.8</v>
      </c>
      <c r="G8" s="14" t="n">
        <v>44</v>
      </c>
      <c r="H8" s="15" t="n">
        <v>1.3</v>
      </c>
      <c r="I8" s="14" t="n">
        <v>16</v>
      </c>
      <c r="J8" s="15" t="n">
        <v>2.7</v>
      </c>
    </row>
    <row r="9">
      <c r="A9" s="12" t="s">
        <v>138</v>
      </c>
      <c r="B9" s="13" t="s">
        <v>139</v>
      </c>
      <c r="C9" s="14" t="n">
        <v>100</v>
      </c>
      <c r="D9" s="15" t="n">
        <v>20.5</v>
      </c>
      <c r="E9" s="14" t="n">
        <v>5</v>
      </c>
      <c r="F9" s="15" t="n">
        <v>1.9</v>
      </c>
      <c r="G9" s="14" t="n">
        <v>69</v>
      </c>
      <c r="H9" s="15" t="n">
        <v>3.3</v>
      </c>
      <c r="I9" s="14" t="n">
        <v>26</v>
      </c>
      <c r="J9" s="15" t="n">
        <v>6.7</v>
      </c>
    </row>
    <row r="10">
      <c r="A10" s="12" t="s">
        <v>140</v>
      </c>
      <c r="B10" s="13" t="s">
        <v>141</v>
      </c>
      <c r="C10" s="14" t="n">
        <v>16</v>
      </c>
      <c r="D10" s="15" t="n">
        <v>3.3</v>
      </c>
      <c r="E10" s="14" t="n">
        <v>4</v>
      </c>
      <c r="F10" s="15" t="n">
        <v>1.5</v>
      </c>
      <c r="G10" s="14" t="n">
        <v>4</v>
      </c>
      <c r="H10" s="15" t="n">
        <v>2.7</v>
      </c>
      <c r="I10" s="14" t="n">
        <v>8</v>
      </c>
      <c r="J10" s="15" t="n">
        <v>5.4</v>
      </c>
    </row>
    <row r="11">
      <c r="A11" s="12" t="s">
        <v>142</v>
      </c>
      <c r="B11" s="13" t="s">
        <v>143</v>
      </c>
      <c r="C11" s="14" t="n">
        <v>176</v>
      </c>
      <c r="D11" s="15" t="n">
        <v>36.1</v>
      </c>
      <c r="E11" s="14" t="n">
        <v>15</v>
      </c>
      <c r="F11" s="15" t="n">
        <v>5.7</v>
      </c>
      <c r="G11" s="14" t="n">
        <v>110</v>
      </c>
      <c r="H11" s="15" t="n">
        <v>10</v>
      </c>
      <c r="I11" s="14" t="n">
        <v>51</v>
      </c>
      <c r="J11" s="15" t="n">
        <v>20.2</v>
      </c>
    </row>
    <row r="12">
      <c r="A12" s="12" t="s">
        <v>144</v>
      </c>
      <c r="B12" s="13" t="s">
        <v>145</v>
      </c>
      <c r="C12" s="14" t="n">
        <v>2152</v>
      </c>
      <c r="D12" s="15" t="n">
        <v>441.8</v>
      </c>
      <c r="E12" s="14" t="n">
        <v>136</v>
      </c>
      <c r="F12" s="15" t="n">
        <v>51.9</v>
      </c>
      <c r="G12" s="14" t="n">
        <v>1091</v>
      </c>
      <c r="H12" s="15" t="n">
        <v>90.2</v>
      </c>
      <c r="I12" s="14" t="n">
        <v>925</v>
      </c>
      <c r="J12" s="15" t="n">
        <v>182.9</v>
      </c>
    </row>
    <row r="13">
      <c r="A13" s="12" t="s">
        <v>146</v>
      </c>
      <c r="B13" s="13" t="s">
        <v>147</v>
      </c>
      <c r="C13" s="14" t="n">
        <v>123</v>
      </c>
      <c r="D13" s="15" t="n">
        <v>25.3</v>
      </c>
      <c r="E13" s="14" t="n">
        <v>3</v>
      </c>
      <c r="F13" s="15" t="n">
        <v>1.1</v>
      </c>
      <c r="G13" s="14" t="n">
        <v>65</v>
      </c>
      <c r="H13" s="15" t="n">
        <v>2</v>
      </c>
      <c r="I13" s="14" t="n">
        <v>55</v>
      </c>
      <c r="J13" s="15" t="n">
        <v>4</v>
      </c>
    </row>
    <row r="14">
      <c r="A14" s="12" t="s">
        <v>148</v>
      </c>
      <c r="B14" s="13" t="s">
        <v>149</v>
      </c>
      <c r="C14" s="14" t="n">
        <v>236</v>
      </c>
      <c r="D14" s="15" t="n">
        <v>48.4</v>
      </c>
      <c r="E14" s="14" t="n">
        <v>17</v>
      </c>
      <c r="F14" s="15" t="n">
        <v>6.5</v>
      </c>
      <c r="G14" s="14" t="n">
        <v>114</v>
      </c>
      <c r="H14" s="15" t="n">
        <v>11.3</v>
      </c>
      <c r="I14" s="14" t="n">
        <v>105</v>
      </c>
      <c r="J14" s="15" t="n">
        <v>22.9</v>
      </c>
    </row>
    <row r="15">
      <c r="A15" s="12" t="s">
        <v>150</v>
      </c>
      <c r="B15" s="13" t="s">
        <v>151</v>
      </c>
      <c r="C15" s="14" t="n">
        <v>62</v>
      </c>
      <c r="D15" s="15" t="n">
        <v>12.7</v>
      </c>
      <c r="E15" s="14" t="n">
        <v>7</v>
      </c>
      <c r="F15" s="15" t="n">
        <v>2.7</v>
      </c>
      <c r="G15" s="14" t="n">
        <v>29</v>
      </c>
      <c r="H15" s="15" t="n">
        <v>4.6</v>
      </c>
      <c r="I15" s="14" t="n">
        <v>26</v>
      </c>
      <c r="J15" s="15" t="n">
        <v>9.4</v>
      </c>
    </row>
    <row r="16">
      <c r="A16" s="12" t="s">
        <v>152</v>
      </c>
      <c r="B16" s="13" t="s">
        <v>153</v>
      </c>
      <c r="C16" s="14" t="n">
        <v>1396</v>
      </c>
      <c r="D16" s="15" t="n">
        <v>286.6</v>
      </c>
      <c r="E16" s="14" t="n">
        <v>87</v>
      </c>
      <c r="F16" s="15" t="n">
        <v>33.2</v>
      </c>
      <c r="G16" s="14" t="n">
        <v>710</v>
      </c>
      <c r="H16" s="15" t="n">
        <v>57.7</v>
      </c>
      <c r="I16" s="14" t="n">
        <v>599</v>
      </c>
      <c r="J16" s="15" t="n">
        <v>117</v>
      </c>
    </row>
    <row r="17">
      <c r="A17" s="12" t="s">
        <v>154</v>
      </c>
      <c r="B17" s="13" t="s">
        <v>155</v>
      </c>
      <c r="C17" s="14" t="n">
        <v>48</v>
      </c>
      <c r="D17" s="15" t="n">
        <v>9.9</v>
      </c>
      <c r="E17" s="14" t="n">
        <v>7</v>
      </c>
      <c r="F17" s="15" t="n">
        <v>2.7</v>
      </c>
      <c r="G17" s="14" t="n">
        <v>26</v>
      </c>
      <c r="H17" s="15" t="n">
        <v>4.6</v>
      </c>
      <c r="I17" s="14" t="n">
        <v>15</v>
      </c>
      <c r="J17" s="15" t="n">
        <v>9.4</v>
      </c>
    </row>
    <row r="18">
      <c r="A18" s="12" t="s">
        <v>156</v>
      </c>
      <c r="B18" s="13" t="s">
        <v>157</v>
      </c>
      <c r="C18" s="14" t="n">
        <v>130</v>
      </c>
      <c r="D18" s="15" t="n">
        <v>26.7</v>
      </c>
      <c r="E18" s="14" t="n">
        <v>7</v>
      </c>
      <c r="F18" s="15" t="n">
        <v>2.7</v>
      </c>
      <c r="G18" s="14" t="n">
        <v>65</v>
      </c>
      <c r="H18" s="15" t="n">
        <v>4.6</v>
      </c>
      <c r="I18" s="14" t="n">
        <v>58</v>
      </c>
      <c r="J18" s="15" t="n">
        <v>9.4</v>
      </c>
    </row>
    <row r="19">
      <c r="A19" s="12" t="s">
        <v>158</v>
      </c>
      <c r="B19" s="13" t="s">
        <v>159</v>
      </c>
      <c r="C19" s="14" t="n">
        <v>59</v>
      </c>
      <c r="D19" s="15" t="n">
        <v>12.1</v>
      </c>
      <c r="E19" s="14" t="n">
        <v>1</v>
      </c>
      <c r="F19" s="15" t="n">
        <v>0.4</v>
      </c>
      <c r="G19" s="14" t="n">
        <v>28</v>
      </c>
      <c r="H19" s="15" t="n">
        <v>0.7</v>
      </c>
      <c r="I19" s="14" t="n">
        <v>30</v>
      </c>
      <c r="J19" s="15" t="n">
        <v>1.3</v>
      </c>
    </row>
    <row r="20">
      <c r="A20" s="12" t="s">
        <v>160</v>
      </c>
      <c r="B20" s="13" t="s">
        <v>161</v>
      </c>
      <c r="C20" s="14" t="n">
        <v>111</v>
      </c>
      <c r="D20" s="15" t="n">
        <v>22.8</v>
      </c>
      <c r="E20" s="14" t="n">
        <v>7</v>
      </c>
      <c r="F20" s="15" t="n">
        <v>2.7</v>
      </c>
      <c r="G20" s="14" t="n">
        <v>58</v>
      </c>
      <c r="H20" s="15" t="n">
        <v>4.6</v>
      </c>
      <c r="I20" s="14" t="n">
        <v>46</v>
      </c>
      <c r="J20" s="15" t="n">
        <v>9.4</v>
      </c>
    </row>
    <row r="21">
      <c r="A21" s="12" t="s">
        <v>162</v>
      </c>
      <c r="B21" s="13" t="s">
        <v>163</v>
      </c>
      <c r="C21" s="14" t="n">
        <v>929</v>
      </c>
      <c r="D21" s="15" t="n">
        <v>190.7</v>
      </c>
      <c r="E21" s="14" t="n">
        <v>40</v>
      </c>
      <c r="F21" s="15" t="n">
        <v>15.3</v>
      </c>
      <c r="G21" s="14" t="n">
        <v>532</v>
      </c>
      <c r="H21" s="15" t="n">
        <v>26.5</v>
      </c>
      <c r="I21" s="14" t="n">
        <v>357</v>
      </c>
      <c r="J21" s="15" t="n">
        <v>53.8</v>
      </c>
    </row>
    <row r="22">
      <c r="A22" s="12" t="s">
        <v>164</v>
      </c>
      <c r="B22" s="13" t="s">
        <v>165</v>
      </c>
      <c r="C22" s="14" t="n">
        <v>118</v>
      </c>
      <c r="D22" s="15" t="n">
        <v>24.2</v>
      </c>
      <c r="E22" s="14" t="n">
        <v>7</v>
      </c>
      <c r="F22" s="15" t="n">
        <v>2.7</v>
      </c>
      <c r="G22" s="14" t="n">
        <v>65</v>
      </c>
      <c r="H22" s="15" t="n">
        <v>4.6</v>
      </c>
      <c r="I22" s="14" t="n">
        <v>46</v>
      </c>
      <c r="J22" s="15" t="n">
        <v>9.4</v>
      </c>
    </row>
    <row r="23">
      <c r="A23" s="12" t="s">
        <v>166</v>
      </c>
      <c r="B23" s="13" t="s">
        <v>167</v>
      </c>
      <c r="C23" s="14" t="n">
        <v>780</v>
      </c>
      <c r="D23" s="15" t="n">
        <v>160.1</v>
      </c>
      <c r="E23" s="14" t="n">
        <v>28</v>
      </c>
      <c r="F23" s="15" t="n">
        <v>10.7</v>
      </c>
      <c r="G23" s="14" t="n">
        <v>451</v>
      </c>
      <c r="H23" s="15" t="n">
        <v>18.6</v>
      </c>
      <c r="I23" s="14" t="n">
        <v>301</v>
      </c>
      <c r="J23" s="15" t="n">
        <v>37.7</v>
      </c>
    </row>
    <row r="24">
      <c r="A24" s="12" t="s">
        <v>168</v>
      </c>
      <c r="B24" s="13" t="s">
        <v>169</v>
      </c>
      <c r="C24" s="14" t="n">
        <v>114</v>
      </c>
      <c r="D24" s="15" t="n">
        <v>23.4</v>
      </c>
      <c r="E24" s="14" t="n">
        <v>26</v>
      </c>
      <c r="F24" s="15" t="n">
        <v>9.9</v>
      </c>
      <c r="G24" s="14" t="n">
        <v>48</v>
      </c>
      <c r="H24" s="15" t="n">
        <v>17.3</v>
      </c>
      <c r="I24" s="14" t="n">
        <v>40</v>
      </c>
      <c r="J24" s="15" t="n">
        <v>35</v>
      </c>
    </row>
    <row r="25">
      <c r="A25" s="12" t="s">
        <v>170</v>
      </c>
      <c r="B25" s="13" t="s">
        <v>171</v>
      </c>
      <c r="C25" s="14" t="n">
        <v>726</v>
      </c>
      <c r="D25" s="15" t="n">
        <v>149</v>
      </c>
      <c r="E25" s="14" t="n">
        <v>100</v>
      </c>
      <c r="F25" s="15" t="n">
        <v>38.2</v>
      </c>
      <c r="G25" s="14" t="n">
        <v>318</v>
      </c>
      <c r="H25" s="15" t="n">
        <v>66.4</v>
      </c>
      <c r="I25" s="14" t="n">
        <v>308</v>
      </c>
      <c r="J25" s="15" t="n">
        <v>134.5</v>
      </c>
    </row>
    <row r="26">
      <c r="A26" s="12" t="s">
        <v>172</v>
      </c>
      <c r="B26" s="13" t="s">
        <v>173</v>
      </c>
      <c r="C26" s="14" t="n">
        <v>44</v>
      </c>
      <c r="D26" s="15" t="n">
        <v>9</v>
      </c>
      <c r="E26" s="14" t="n">
        <v>3</v>
      </c>
      <c r="F26" s="15" t="n">
        <v>1.1</v>
      </c>
      <c r="G26" s="14" t="n">
        <v>21</v>
      </c>
      <c r="H26" s="15" t="n">
        <v>2</v>
      </c>
      <c r="I26" s="14" t="n">
        <v>20</v>
      </c>
      <c r="J26" s="15" t="n">
        <v>4</v>
      </c>
    </row>
    <row r="27">
      <c r="A27" s="12" t="s">
        <v>174</v>
      </c>
      <c r="B27" s="13" t="s">
        <v>175</v>
      </c>
      <c r="C27" s="14"/>
      <c r="D27" s="15"/>
      <c r="E27" s="14"/>
      <c r="F27" s="15"/>
      <c r="G27" s="14"/>
      <c r="H27" s="15"/>
      <c r="I27" s="14"/>
      <c r="J27" s="15"/>
    </row>
    <row r="28">
      <c r="A28" s="12" t="s">
        <v>176</v>
      </c>
      <c r="B28" s="13" t="s">
        <v>177</v>
      </c>
      <c r="C28" s="14"/>
      <c r="D28" s="15"/>
      <c r="E28" s="14"/>
      <c r="F28" s="15"/>
      <c r="G28" s="14"/>
      <c r="H28" s="15"/>
      <c r="I28" s="14"/>
      <c r="J28" s="15"/>
    </row>
    <row r="29">
      <c r="A29" s="12" t="s">
        <v>178</v>
      </c>
      <c r="B29" s="13" t="s">
        <v>179</v>
      </c>
      <c r="C29" s="14"/>
      <c r="D29" s="15"/>
      <c r="E29" s="14"/>
      <c r="F29" s="15"/>
      <c r="G29" s="14"/>
      <c r="H29" s="15"/>
      <c r="I29" s="14"/>
      <c r="J29" s="15"/>
    </row>
    <row r="30">
      <c r="A30" s="12" t="s">
        <v>180</v>
      </c>
      <c r="B30" s="13" t="s">
        <v>181</v>
      </c>
      <c r="C30" s="14"/>
      <c r="D30" s="15"/>
      <c r="E30" s="14"/>
      <c r="F30" s="15"/>
      <c r="G30" s="14"/>
      <c r="H30" s="15"/>
      <c r="I30" s="14"/>
      <c r="J30" s="15"/>
    </row>
    <row r="31">
      <c r="A31" s="12" t="s">
        <v>182</v>
      </c>
      <c r="B31" s="13" t="s">
        <v>183</v>
      </c>
      <c r="C31" s="14" t="n">
        <v>4163</v>
      </c>
      <c r="D31" s="15" t="n">
        <v>854.6</v>
      </c>
      <c r="E31" s="14" t="n">
        <v>205</v>
      </c>
      <c r="F31" s="15" t="n">
        <v>78.2</v>
      </c>
      <c r="G31" s="14" t="n">
        <v>1963</v>
      </c>
      <c r="H31" s="15" t="n">
        <v>136</v>
      </c>
      <c r="I31" s="14" t="n">
        <v>1995</v>
      </c>
      <c r="J31" s="15" t="n">
        <v>275.7</v>
      </c>
    </row>
    <row r="32">
      <c r="A32" s="12" t="s">
        <v>184</v>
      </c>
      <c r="B32" s="13" t="s">
        <v>185</v>
      </c>
      <c r="C32" s="14" t="n">
        <v>3882</v>
      </c>
      <c r="D32" s="15" t="n">
        <v>797</v>
      </c>
      <c r="E32" s="14" t="n">
        <v>20</v>
      </c>
      <c r="F32" s="15" t="n">
        <v>7.6</v>
      </c>
      <c r="G32" s="14" t="n">
        <v>1896</v>
      </c>
      <c r="H32" s="15" t="n">
        <v>13.3</v>
      </c>
      <c r="I32" s="14" t="n">
        <v>1966</v>
      </c>
      <c r="J32" s="15" t="n">
        <v>26.9</v>
      </c>
    </row>
    <row r="33">
      <c r="A33" s="12" t="s">
        <v>186</v>
      </c>
      <c r="B33" s="13" t="s">
        <v>187</v>
      </c>
      <c r="C33" s="14" t="n">
        <v>228</v>
      </c>
      <c r="D33" s="15" t="n">
        <v>46.8</v>
      </c>
      <c r="E33" s="14" t="n">
        <v>181</v>
      </c>
      <c r="F33" s="15" t="n">
        <v>69.1</v>
      </c>
      <c r="G33" s="14" t="n">
        <v>41</v>
      </c>
      <c r="H33" s="15" t="n">
        <v>120.1</v>
      </c>
      <c r="I33" s="14" t="n">
        <v>6</v>
      </c>
      <c r="J33" s="15" t="n">
        <v>243.4</v>
      </c>
    </row>
    <row r="34">
      <c r="A34" s="12" t="s">
        <v>188</v>
      </c>
      <c r="B34" s="13" t="s">
        <v>189</v>
      </c>
      <c r="C34" s="14" t="n">
        <v>1150</v>
      </c>
      <c r="D34" s="15" t="n">
        <v>236.1</v>
      </c>
      <c r="E34" s="14" t="n">
        <v>67</v>
      </c>
      <c r="F34" s="15" t="n">
        <v>25.6</v>
      </c>
      <c r="G34" s="14" t="n">
        <v>545</v>
      </c>
      <c r="H34" s="15" t="n">
        <v>44.5</v>
      </c>
      <c r="I34" s="14" t="n">
        <v>538</v>
      </c>
      <c r="J34" s="15" t="n">
        <v>90.1</v>
      </c>
    </row>
    <row r="35">
      <c r="A35" s="12" t="s">
        <v>190</v>
      </c>
      <c r="B35" s="13" t="s">
        <v>191</v>
      </c>
      <c r="C35" s="14" t="n">
        <v>496</v>
      </c>
      <c r="D35" s="15" t="n">
        <v>101.8</v>
      </c>
      <c r="E35" s="14" t="n">
        <v>51</v>
      </c>
      <c r="F35" s="15" t="n">
        <v>19.5</v>
      </c>
      <c r="G35" s="14" t="n">
        <v>275</v>
      </c>
      <c r="H35" s="15" t="n">
        <v>33.8</v>
      </c>
      <c r="I35" s="14" t="n">
        <v>170</v>
      </c>
      <c r="J35" s="15" t="n">
        <v>68.6</v>
      </c>
    </row>
    <row r="36">
      <c r="A36" s="12" t="s">
        <v>192</v>
      </c>
      <c r="B36" s="13" t="s">
        <v>193</v>
      </c>
      <c r="C36" s="14" t="n">
        <v>78</v>
      </c>
      <c r="D36" s="15" t="n">
        <v>16</v>
      </c>
      <c r="E36" s="14" t="n">
        <v>3</v>
      </c>
      <c r="F36" s="15" t="n">
        <v>1.1</v>
      </c>
      <c r="G36" s="14" t="n">
        <v>30</v>
      </c>
      <c r="H36" s="15" t="n">
        <v>2</v>
      </c>
      <c r="I36" s="14" t="n">
        <v>45</v>
      </c>
      <c r="J36" s="15" t="n">
        <v>4</v>
      </c>
    </row>
    <row r="37">
      <c r="A37" s="12" t="s">
        <v>194</v>
      </c>
      <c r="B37" s="13" t="s">
        <v>195</v>
      </c>
      <c r="C37" s="14" t="n">
        <v>594</v>
      </c>
      <c r="D37" s="15" t="n">
        <v>121.9</v>
      </c>
      <c r="E37" s="14" t="n">
        <v>14</v>
      </c>
      <c r="F37" s="15" t="n">
        <v>5.3</v>
      </c>
      <c r="G37" s="14" t="n">
        <v>249</v>
      </c>
      <c r="H37" s="15" t="n">
        <v>9.3</v>
      </c>
      <c r="I37" s="14" t="n">
        <v>331</v>
      </c>
      <c r="J37" s="15" t="n">
        <v>18.8</v>
      </c>
    </row>
    <row r="38">
      <c r="A38" s="12" t="s">
        <v>196</v>
      </c>
      <c r="B38" s="13" t="s">
        <v>197</v>
      </c>
      <c r="C38" s="14" t="n">
        <v>91</v>
      </c>
      <c r="D38" s="15" t="n">
        <v>18.7</v>
      </c>
      <c r="E38" s="14" t="n">
        <v>39</v>
      </c>
      <c r="F38" s="15" t="n">
        <v>14.9</v>
      </c>
      <c r="G38" s="14" t="n">
        <v>40</v>
      </c>
      <c r="H38" s="15" t="n">
        <v>25.9</v>
      </c>
      <c r="I38" s="14" t="n">
        <v>12</v>
      </c>
      <c r="J38" s="15" t="n">
        <v>52.4</v>
      </c>
    </row>
    <row r="39">
      <c r="A39" s="12" t="s">
        <v>198</v>
      </c>
      <c r="B39" s="13" t="s">
        <v>199</v>
      </c>
      <c r="C39" s="14" t="n">
        <v>11</v>
      </c>
      <c r="D39" s="15" t="n">
        <v>2.3</v>
      </c>
      <c r="E39" s="14" t="n">
        <v>4</v>
      </c>
      <c r="F39" s="15" t="n">
        <v>1.5</v>
      </c>
      <c r="G39" s="14" t="n">
        <v>6</v>
      </c>
      <c r="H39" s="15" t="n">
        <v>2.7</v>
      </c>
      <c r="I39" s="14" t="n">
        <v>1</v>
      </c>
      <c r="J39" s="15" t="n">
        <v>5.4</v>
      </c>
    </row>
    <row r="40">
      <c r="A40" s="12" t="s">
        <v>200</v>
      </c>
      <c r="B40" s="13" t="s">
        <v>201</v>
      </c>
      <c r="C40" s="14" t="n">
        <v>78</v>
      </c>
      <c r="D40" s="15" t="n">
        <v>16</v>
      </c>
      <c r="E40" s="14" t="n">
        <v>35</v>
      </c>
      <c r="F40" s="15" t="n">
        <v>13.4</v>
      </c>
      <c r="G40" s="14" t="n">
        <v>33</v>
      </c>
      <c r="H40" s="15" t="n">
        <v>23.2</v>
      </c>
      <c r="I40" s="14" t="n">
        <v>10</v>
      </c>
      <c r="J40" s="15" t="n">
        <v>47.1</v>
      </c>
    </row>
    <row r="41">
      <c r="A41" s="12" t="s">
        <v>202</v>
      </c>
      <c r="B41" s="13" t="s">
        <v>203</v>
      </c>
      <c r="C41" s="14" t="n">
        <v>129</v>
      </c>
      <c r="D41" s="15" t="n">
        <v>26.5</v>
      </c>
      <c r="E41" s="14" t="n">
        <v>54</v>
      </c>
      <c r="F41" s="15" t="n">
        <v>20.6</v>
      </c>
      <c r="G41" s="14" t="n">
        <v>60</v>
      </c>
      <c r="H41" s="15" t="n">
        <v>35.8</v>
      </c>
      <c r="I41" s="14" t="n">
        <v>15</v>
      </c>
      <c r="J41" s="15" t="n">
        <v>72.6</v>
      </c>
    </row>
    <row r="42">
      <c r="A42" s="12" t="s">
        <v>204</v>
      </c>
      <c r="B42" s="13" t="s">
        <v>205</v>
      </c>
      <c r="C42" s="14" t="n">
        <v>115</v>
      </c>
      <c r="D42" s="15" t="n">
        <v>23.6</v>
      </c>
      <c r="E42" s="14" t="n">
        <v>49</v>
      </c>
      <c r="F42" s="15" t="n">
        <v>18.7</v>
      </c>
      <c r="G42" s="14" t="n">
        <v>53</v>
      </c>
      <c r="H42" s="15" t="n">
        <v>32.5</v>
      </c>
      <c r="I42" s="14" t="n">
        <v>13</v>
      </c>
      <c r="J42" s="15" t="n">
        <v>65.9</v>
      </c>
    </row>
    <row r="43">
      <c r="A43" s="12" t="s">
        <v>206</v>
      </c>
      <c r="B43" s="13" t="s">
        <v>207</v>
      </c>
      <c r="C43" s="14" t="n">
        <v>71</v>
      </c>
      <c r="D43" s="15" t="n">
        <v>14.6</v>
      </c>
      <c r="E43" s="14" t="n">
        <v>6</v>
      </c>
      <c r="F43" s="15" t="n">
        <v>2.3</v>
      </c>
      <c r="G43" s="14" t="n">
        <v>33</v>
      </c>
      <c r="H43" s="15" t="n">
        <v>4</v>
      </c>
      <c r="I43" s="14" t="n">
        <v>32</v>
      </c>
      <c r="J43" s="15" t="n">
        <v>8.1</v>
      </c>
    </row>
    <row r="44">
      <c r="A44" s="12" t="s">
        <v>208</v>
      </c>
      <c r="B44" s="13" t="s">
        <v>209</v>
      </c>
      <c r="C44" s="14" t="n">
        <v>1132</v>
      </c>
      <c r="D44" s="15" t="n">
        <v>232.4</v>
      </c>
      <c r="E44" s="14" t="n">
        <v>177</v>
      </c>
      <c r="F44" s="15" t="n">
        <v>67.5</v>
      </c>
      <c r="G44" s="14" t="n">
        <v>533</v>
      </c>
      <c r="H44" s="15" t="n">
        <v>117.4</v>
      </c>
      <c r="I44" s="14" t="n">
        <v>422</v>
      </c>
      <c r="J44" s="15" t="n">
        <v>238</v>
      </c>
    </row>
    <row r="45">
      <c r="A45" s="12" t="s">
        <v>210</v>
      </c>
      <c r="B45" s="13" t="s">
        <v>211</v>
      </c>
      <c r="C45" s="14" t="n">
        <v>69</v>
      </c>
      <c r="D45" s="15" t="n">
        <v>14.2</v>
      </c>
      <c r="E45" s="14" t="n">
        <v>39</v>
      </c>
      <c r="F45" s="15" t="n">
        <v>14.9</v>
      </c>
      <c r="G45" s="14" t="n">
        <v>21</v>
      </c>
      <c r="H45" s="15" t="n">
        <v>25.9</v>
      </c>
      <c r="I45" s="14" t="n">
        <v>9</v>
      </c>
      <c r="J45" s="15" t="n">
        <v>52.4</v>
      </c>
    </row>
    <row r="46">
      <c r="A46" s="12" t="s">
        <v>212</v>
      </c>
      <c r="B46" s="13" t="s">
        <v>213</v>
      </c>
      <c r="C46" s="14" t="n">
        <v>418</v>
      </c>
      <c r="D46" s="15" t="n">
        <v>85.8</v>
      </c>
      <c r="E46" s="14" t="n">
        <v>68</v>
      </c>
      <c r="F46" s="15" t="n">
        <v>26</v>
      </c>
      <c r="G46" s="14" t="n">
        <v>200</v>
      </c>
      <c r="H46" s="15" t="n">
        <v>45.1</v>
      </c>
      <c r="I46" s="14" t="n">
        <v>150</v>
      </c>
      <c r="J46" s="15" t="n">
        <v>91.5</v>
      </c>
    </row>
    <row r="47">
      <c r="A47" s="12" t="s">
        <v>214</v>
      </c>
      <c r="B47" s="13" t="s">
        <v>215</v>
      </c>
      <c r="C47" s="14" t="n">
        <v>250</v>
      </c>
      <c r="D47" s="15" t="n">
        <v>51.3</v>
      </c>
      <c r="E47" s="14" t="n">
        <v>15</v>
      </c>
      <c r="F47" s="15" t="n">
        <v>5.7</v>
      </c>
      <c r="G47" s="14" t="n">
        <v>122</v>
      </c>
      <c r="H47" s="15" t="n">
        <v>10</v>
      </c>
      <c r="I47" s="14" t="n">
        <v>113</v>
      </c>
      <c r="J47" s="15" t="n">
        <v>20.2</v>
      </c>
    </row>
    <row r="48">
      <c r="A48" s="12" t="s">
        <v>216</v>
      </c>
      <c r="B48" s="13" t="s">
        <v>217</v>
      </c>
      <c r="C48" s="14" t="n">
        <v>415</v>
      </c>
      <c r="D48" s="15" t="n">
        <v>85.2</v>
      </c>
      <c r="E48" s="14" t="n">
        <v>58</v>
      </c>
      <c r="F48" s="15" t="n">
        <v>22.1</v>
      </c>
      <c r="G48" s="14" t="n">
        <v>200</v>
      </c>
      <c r="H48" s="15" t="n">
        <v>38.5</v>
      </c>
      <c r="I48" s="14" t="n">
        <v>157</v>
      </c>
      <c r="J48" s="15" t="n">
        <v>78</v>
      </c>
    </row>
    <row r="49">
      <c r="A49" s="19" t="s">
        <v>218</v>
      </c>
      <c r="B49" s="20" t="s">
        <v>219</v>
      </c>
      <c r="C49" s="21" t="n">
        <v>10683</v>
      </c>
      <c r="D49" s="22" t="n">
        <v>2193.2</v>
      </c>
      <c r="E49" s="21" t="n">
        <v>884</v>
      </c>
      <c r="F49" s="22" t="n">
        <v>337.4</v>
      </c>
      <c r="G49" s="21" t="n">
        <v>5235</v>
      </c>
      <c r="H49" s="22" t="n">
        <v>3473.5</v>
      </c>
      <c r="I49" s="21" t="n">
        <v>4564</v>
      </c>
      <c r="J49" s="22" t="n">
        <v>6138</v>
      </c>
    </row>
    <row r="52">
      <c r="A52" s="11" t="str">
        <f>=HYPERLINK("#'Inhaltsverzeichnis'!A2", "-&gt; Inhaltsverzeichnis")</f>
      </c>
    </row>
  </sheetData>
  <pageMargins left="0.7" right="0.7" top="0.75" bottom="0.75" header="0.3" footer="0.3"/>
  <pageSetup paperSize="9" orientation="portrait" horizontalDpi="300" verticalDpi="300" r:id="rId2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8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</cols>
  <sheetData>
    <row r="1">
      <c r="A1" s="3" t="s">
        <v>220</v>
      </c>
    </row>
    <row r="3">
      <c r="A3" s="3" t="s">
        <v>121</v>
      </c>
    </row>
    <row r="5">
      <c r="A5" s="18" t="s">
        <v>122</v>
      </c>
      <c r="B5" s="16" t="s">
        <v>123</v>
      </c>
      <c r="C5" s="17" t="s">
        <v>124</v>
      </c>
      <c r="D5" s="17" t="s">
        <v>125</v>
      </c>
      <c r="E5" s="17" t="s">
        <v>126</v>
      </c>
      <c r="F5" s="17" t="s">
        <v>127</v>
      </c>
      <c r="G5" s="17" t="s">
        <v>128</v>
      </c>
      <c r="H5" s="17" t="s">
        <v>129</v>
      </c>
      <c r="I5" s="17" t="s">
        <v>130</v>
      </c>
      <c r="J5" s="17" t="s">
        <v>131</v>
      </c>
    </row>
    <row r="6">
      <c r="A6" s="12" t="s">
        <v>132</v>
      </c>
      <c r="B6" s="13" t="s">
        <v>133</v>
      </c>
      <c r="C6" s="14" t="n">
        <v>643</v>
      </c>
      <c r="D6" s="15" t="n">
        <v>132</v>
      </c>
      <c r="E6" s="14" t="n">
        <v>60</v>
      </c>
      <c r="F6" s="15" t="n">
        <v>22.9</v>
      </c>
      <c r="G6" s="14" t="n">
        <v>408</v>
      </c>
      <c r="H6" s="15" t="n">
        <v>39.8</v>
      </c>
      <c r="I6" s="14" t="n">
        <v>175</v>
      </c>
      <c r="J6" s="15" t="n">
        <v>80.7</v>
      </c>
    </row>
    <row r="7">
      <c r="A7" s="12" t="s">
        <v>134</v>
      </c>
      <c r="B7" s="13" t="s">
        <v>135</v>
      </c>
      <c r="C7" s="14" t="n">
        <v>43</v>
      </c>
      <c r="D7" s="15" t="n">
        <v>8.8</v>
      </c>
      <c r="E7" s="14" t="n">
        <v>3</v>
      </c>
      <c r="F7" s="15" t="n">
        <v>1.1</v>
      </c>
      <c r="G7" s="14" t="n">
        <v>17</v>
      </c>
      <c r="H7" s="15" t="n">
        <v>2</v>
      </c>
      <c r="I7" s="14" t="n">
        <v>23</v>
      </c>
      <c r="J7" s="15" t="n">
        <v>4</v>
      </c>
    </row>
    <row r="8">
      <c r="A8" s="12" t="s">
        <v>136</v>
      </c>
      <c r="B8" s="13" t="s">
        <v>137</v>
      </c>
      <c r="C8" s="14" t="n">
        <v>127</v>
      </c>
      <c r="D8" s="15" t="n">
        <v>26.1</v>
      </c>
      <c r="E8" s="14" t="n">
        <v>10</v>
      </c>
      <c r="F8" s="15" t="n">
        <v>3.8</v>
      </c>
      <c r="G8" s="14" t="n">
        <v>88</v>
      </c>
      <c r="H8" s="15" t="n">
        <v>6.6</v>
      </c>
      <c r="I8" s="14" t="n">
        <v>29</v>
      </c>
      <c r="J8" s="15" t="n">
        <v>13.4</v>
      </c>
    </row>
    <row r="9">
      <c r="A9" s="12" t="s">
        <v>138</v>
      </c>
      <c r="B9" s="13" t="s">
        <v>139</v>
      </c>
      <c r="C9" s="14" t="n">
        <v>176</v>
      </c>
      <c r="D9" s="15" t="n">
        <v>36.1</v>
      </c>
      <c r="E9" s="14" t="n">
        <v>16</v>
      </c>
      <c r="F9" s="15" t="n">
        <v>6.1</v>
      </c>
      <c r="G9" s="14" t="n">
        <v>122</v>
      </c>
      <c r="H9" s="15" t="n">
        <v>10.6</v>
      </c>
      <c r="I9" s="14" t="n">
        <v>38</v>
      </c>
      <c r="J9" s="15" t="n">
        <v>21.5</v>
      </c>
    </row>
    <row r="10">
      <c r="A10" s="12" t="s">
        <v>140</v>
      </c>
      <c r="B10" s="13" t="s">
        <v>141</v>
      </c>
      <c r="C10" s="14" t="n">
        <v>25</v>
      </c>
      <c r="D10" s="15" t="n">
        <v>5.1</v>
      </c>
      <c r="E10" s="14" t="n">
        <v>5</v>
      </c>
      <c r="F10" s="15" t="n">
        <v>1.9</v>
      </c>
      <c r="G10" s="14" t="n">
        <v>8</v>
      </c>
      <c r="H10" s="15" t="n">
        <v>3.3</v>
      </c>
      <c r="I10" s="14" t="n">
        <v>12</v>
      </c>
      <c r="J10" s="15" t="n">
        <v>6.7</v>
      </c>
    </row>
    <row r="11">
      <c r="A11" s="12" t="s">
        <v>142</v>
      </c>
      <c r="B11" s="13" t="s">
        <v>143</v>
      </c>
      <c r="C11" s="14" t="n">
        <v>284</v>
      </c>
      <c r="D11" s="15" t="n">
        <v>58.3</v>
      </c>
      <c r="E11" s="14" t="n">
        <v>25</v>
      </c>
      <c r="F11" s="15" t="n">
        <v>9.5</v>
      </c>
      <c r="G11" s="14" t="n">
        <v>183</v>
      </c>
      <c r="H11" s="15" t="n">
        <v>16.6</v>
      </c>
      <c r="I11" s="14" t="n">
        <v>76</v>
      </c>
      <c r="J11" s="15" t="n">
        <v>33.6</v>
      </c>
    </row>
    <row r="12">
      <c r="A12" s="12" t="s">
        <v>144</v>
      </c>
      <c r="B12" s="13" t="s">
        <v>145</v>
      </c>
      <c r="C12" s="14" t="n">
        <v>3484</v>
      </c>
      <c r="D12" s="15" t="n">
        <v>715.3</v>
      </c>
      <c r="E12" s="14" t="n">
        <v>249</v>
      </c>
      <c r="F12" s="15" t="n">
        <v>95</v>
      </c>
      <c r="G12" s="14" t="n">
        <v>1753</v>
      </c>
      <c r="H12" s="15" t="n">
        <v>165.2</v>
      </c>
      <c r="I12" s="14" t="n">
        <v>1482</v>
      </c>
      <c r="J12" s="15" t="n">
        <v>334.9</v>
      </c>
    </row>
    <row r="13">
      <c r="A13" s="12" t="s">
        <v>146</v>
      </c>
      <c r="B13" s="13" t="s">
        <v>147</v>
      </c>
      <c r="C13" s="14" t="n">
        <v>186</v>
      </c>
      <c r="D13" s="15" t="n">
        <v>38.2</v>
      </c>
      <c r="E13" s="14" t="n">
        <v>7</v>
      </c>
      <c r="F13" s="15" t="n">
        <v>2.7</v>
      </c>
      <c r="G13" s="14" t="n">
        <v>106</v>
      </c>
      <c r="H13" s="15" t="n">
        <v>4.6</v>
      </c>
      <c r="I13" s="14" t="n">
        <v>73</v>
      </c>
      <c r="J13" s="15" t="n">
        <v>9.4</v>
      </c>
    </row>
    <row r="14">
      <c r="A14" s="12" t="s">
        <v>148</v>
      </c>
      <c r="B14" s="13" t="s">
        <v>149</v>
      </c>
      <c r="C14" s="14" t="n">
        <v>373</v>
      </c>
      <c r="D14" s="15" t="n">
        <v>76.6</v>
      </c>
      <c r="E14" s="14" t="n">
        <v>33</v>
      </c>
      <c r="F14" s="15" t="n">
        <v>12.6</v>
      </c>
      <c r="G14" s="14" t="n">
        <v>183</v>
      </c>
      <c r="H14" s="15" t="n">
        <v>21.9</v>
      </c>
      <c r="I14" s="14" t="n">
        <v>157</v>
      </c>
      <c r="J14" s="15" t="n">
        <v>44.4</v>
      </c>
    </row>
    <row r="15">
      <c r="A15" s="12" t="s">
        <v>150</v>
      </c>
      <c r="B15" s="13" t="s">
        <v>151</v>
      </c>
      <c r="C15" s="14" t="n">
        <v>101</v>
      </c>
      <c r="D15" s="15" t="n">
        <v>20.7</v>
      </c>
      <c r="E15" s="14" t="n">
        <v>12</v>
      </c>
      <c r="F15" s="15" t="n">
        <v>4.6</v>
      </c>
      <c r="G15" s="14" t="n">
        <v>51</v>
      </c>
      <c r="H15" s="15" t="n">
        <v>8</v>
      </c>
      <c r="I15" s="14" t="n">
        <v>38</v>
      </c>
      <c r="J15" s="15" t="n">
        <v>16.1</v>
      </c>
    </row>
    <row r="16">
      <c r="A16" s="12" t="s">
        <v>152</v>
      </c>
      <c r="B16" s="13" t="s">
        <v>153</v>
      </c>
      <c r="C16" s="14" t="n">
        <v>2345</v>
      </c>
      <c r="D16" s="15" t="n">
        <v>481.4</v>
      </c>
      <c r="E16" s="14" t="n">
        <v>157</v>
      </c>
      <c r="F16" s="15" t="n">
        <v>59.9</v>
      </c>
      <c r="G16" s="14" t="n">
        <v>1165</v>
      </c>
      <c r="H16" s="15" t="n">
        <v>104.2</v>
      </c>
      <c r="I16" s="14" t="n">
        <v>1023</v>
      </c>
      <c r="J16" s="15" t="n">
        <v>211.1</v>
      </c>
    </row>
    <row r="17">
      <c r="A17" s="12" t="s">
        <v>154</v>
      </c>
      <c r="B17" s="13" t="s">
        <v>155</v>
      </c>
      <c r="C17" s="14" t="n">
        <v>76</v>
      </c>
      <c r="D17" s="15" t="n">
        <v>15.6</v>
      </c>
      <c r="E17" s="14" t="n">
        <v>12</v>
      </c>
      <c r="F17" s="15" t="n">
        <v>4.6</v>
      </c>
      <c r="G17" s="14" t="n">
        <v>44</v>
      </c>
      <c r="H17" s="15" t="n">
        <v>8</v>
      </c>
      <c r="I17" s="14" t="n">
        <v>20</v>
      </c>
      <c r="J17" s="15" t="n">
        <v>16.1</v>
      </c>
    </row>
    <row r="18">
      <c r="A18" s="12" t="s">
        <v>156</v>
      </c>
      <c r="B18" s="13" t="s">
        <v>157</v>
      </c>
      <c r="C18" s="14" t="n">
        <v>191</v>
      </c>
      <c r="D18" s="15" t="n">
        <v>39.2</v>
      </c>
      <c r="E18" s="14" t="n">
        <v>15</v>
      </c>
      <c r="F18" s="15" t="n">
        <v>5.7</v>
      </c>
      <c r="G18" s="14" t="n">
        <v>98</v>
      </c>
      <c r="H18" s="15" t="n">
        <v>10</v>
      </c>
      <c r="I18" s="14" t="n">
        <v>78</v>
      </c>
      <c r="J18" s="15" t="n">
        <v>20.2</v>
      </c>
    </row>
    <row r="19">
      <c r="A19" s="12" t="s">
        <v>158</v>
      </c>
      <c r="B19" s="13" t="s">
        <v>159</v>
      </c>
      <c r="C19" s="14" t="n">
        <v>91</v>
      </c>
      <c r="D19" s="15" t="n">
        <v>18.7</v>
      </c>
      <c r="E19" s="14" t="n">
        <v>2</v>
      </c>
      <c r="F19" s="15" t="n">
        <v>0.8</v>
      </c>
      <c r="G19" s="14" t="n">
        <v>46</v>
      </c>
      <c r="H19" s="15" t="n">
        <v>1.3</v>
      </c>
      <c r="I19" s="14" t="n">
        <v>43</v>
      </c>
      <c r="J19" s="15" t="n">
        <v>2.7</v>
      </c>
    </row>
    <row r="20">
      <c r="A20" s="12" t="s">
        <v>160</v>
      </c>
      <c r="B20" s="13" t="s">
        <v>161</v>
      </c>
      <c r="C20" s="14" t="n">
        <v>151</v>
      </c>
      <c r="D20" s="15" t="n">
        <v>31</v>
      </c>
      <c r="E20" s="14" t="n">
        <v>12</v>
      </c>
      <c r="F20" s="15" t="n">
        <v>4.6</v>
      </c>
      <c r="G20" s="14" t="n">
        <v>73</v>
      </c>
      <c r="H20" s="15" t="n">
        <v>8</v>
      </c>
      <c r="I20" s="14" t="n">
        <v>66</v>
      </c>
      <c r="J20" s="15" t="n">
        <v>16.1</v>
      </c>
    </row>
    <row r="21">
      <c r="A21" s="12" t="s">
        <v>162</v>
      </c>
      <c r="B21" s="13" t="s">
        <v>163</v>
      </c>
      <c r="C21" s="14" t="n">
        <v>1384</v>
      </c>
      <c r="D21" s="15" t="n">
        <v>284.1</v>
      </c>
      <c r="E21" s="14" t="n">
        <v>76</v>
      </c>
      <c r="F21" s="15" t="n">
        <v>29</v>
      </c>
      <c r="G21" s="14" t="n">
        <v>813</v>
      </c>
      <c r="H21" s="15" t="n">
        <v>50.4</v>
      </c>
      <c r="I21" s="14" t="n">
        <v>495</v>
      </c>
      <c r="J21" s="15" t="n">
        <v>102.2</v>
      </c>
    </row>
    <row r="22">
      <c r="A22" s="12" t="s">
        <v>164</v>
      </c>
      <c r="B22" s="13" t="s">
        <v>165</v>
      </c>
      <c r="C22" s="14" t="n">
        <v>216</v>
      </c>
      <c r="D22" s="15" t="n">
        <v>44.3</v>
      </c>
      <c r="E22" s="14" t="n">
        <v>13</v>
      </c>
      <c r="F22" s="15" t="n">
        <v>5</v>
      </c>
      <c r="G22" s="14" t="n">
        <v>136</v>
      </c>
      <c r="H22" s="15" t="n">
        <v>8.6</v>
      </c>
      <c r="I22" s="14" t="n">
        <v>67</v>
      </c>
      <c r="J22" s="15" t="n">
        <v>17.5</v>
      </c>
    </row>
    <row r="23">
      <c r="A23" s="12" t="s">
        <v>166</v>
      </c>
      <c r="B23" s="13" t="s">
        <v>167</v>
      </c>
      <c r="C23" s="14" t="n">
        <v>1100</v>
      </c>
      <c r="D23" s="15" t="n">
        <v>225.8</v>
      </c>
      <c r="E23" s="14" t="n">
        <v>49</v>
      </c>
      <c r="F23" s="15" t="n">
        <v>18.7</v>
      </c>
      <c r="G23" s="14" t="n">
        <v>639</v>
      </c>
      <c r="H23" s="15" t="n">
        <v>32.5</v>
      </c>
      <c r="I23" s="14" t="n">
        <v>412</v>
      </c>
      <c r="J23" s="15" t="n">
        <v>65.9</v>
      </c>
    </row>
    <row r="24">
      <c r="A24" s="12" t="s">
        <v>168</v>
      </c>
      <c r="B24" s="13" t="s">
        <v>169</v>
      </c>
      <c r="C24" s="14" t="n">
        <v>196</v>
      </c>
      <c r="D24" s="15" t="n">
        <v>40.2</v>
      </c>
      <c r="E24" s="14" t="n">
        <v>49</v>
      </c>
      <c r="F24" s="15" t="n">
        <v>18.7</v>
      </c>
      <c r="G24" s="14" t="n">
        <v>84</v>
      </c>
      <c r="H24" s="15" t="n">
        <v>32.5</v>
      </c>
      <c r="I24" s="14" t="n">
        <v>63</v>
      </c>
      <c r="J24" s="15" t="n">
        <v>65.9</v>
      </c>
    </row>
    <row r="25">
      <c r="A25" s="12" t="s">
        <v>170</v>
      </c>
      <c r="B25" s="13" t="s">
        <v>171</v>
      </c>
      <c r="C25" s="14" t="n">
        <v>1178</v>
      </c>
      <c r="D25" s="15" t="n">
        <v>241.8</v>
      </c>
      <c r="E25" s="14" t="n">
        <v>192</v>
      </c>
      <c r="F25" s="15" t="n">
        <v>73.3</v>
      </c>
      <c r="G25" s="14" t="n">
        <v>515</v>
      </c>
      <c r="H25" s="15" t="n">
        <v>127.4</v>
      </c>
      <c r="I25" s="14" t="n">
        <v>471</v>
      </c>
      <c r="J25" s="15" t="n">
        <v>258.2</v>
      </c>
    </row>
    <row r="26">
      <c r="A26" s="12" t="s">
        <v>172</v>
      </c>
      <c r="B26" s="13" t="s">
        <v>173</v>
      </c>
      <c r="C26" s="14" t="n">
        <v>59</v>
      </c>
      <c r="D26" s="15" t="n">
        <v>12.1</v>
      </c>
      <c r="E26" s="14" t="n">
        <v>4</v>
      </c>
      <c r="F26" s="15" t="n">
        <v>1.5</v>
      </c>
      <c r="G26" s="14" t="n">
        <v>28</v>
      </c>
      <c r="H26" s="15" t="n">
        <v>2.7</v>
      </c>
      <c r="I26" s="14" t="n">
        <v>27</v>
      </c>
      <c r="J26" s="15" t="n">
        <v>5.4</v>
      </c>
    </row>
    <row r="27">
      <c r="A27" s="12" t="s">
        <v>174</v>
      </c>
      <c r="B27" s="13" t="s">
        <v>175</v>
      </c>
      <c r="C27" s="14"/>
      <c r="D27" s="15"/>
      <c r="E27" s="14"/>
      <c r="F27" s="15"/>
      <c r="G27" s="14"/>
      <c r="H27" s="15"/>
      <c r="I27" s="14"/>
      <c r="J27" s="15"/>
    </row>
    <row r="28">
      <c r="A28" s="12" t="s">
        <v>176</v>
      </c>
      <c r="B28" s="13" t="s">
        <v>177</v>
      </c>
      <c r="C28" s="14"/>
      <c r="D28" s="15"/>
      <c r="E28" s="14"/>
      <c r="F28" s="15"/>
      <c r="G28" s="14"/>
      <c r="H28" s="15"/>
      <c r="I28" s="14"/>
      <c r="J28" s="15"/>
    </row>
    <row r="29">
      <c r="A29" s="12" t="s">
        <v>178</v>
      </c>
      <c r="B29" s="13" t="s">
        <v>179</v>
      </c>
      <c r="C29" s="14"/>
      <c r="D29" s="15"/>
      <c r="E29" s="14"/>
      <c r="F29" s="15"/>
      <c r="G29" s="14"/>
      <c r="H29" s="15"/>
      <c r="I29" s="14"/>
      <c r="J29" s="15"/>
    </row>
    <row r="30">
      <c r="A30" s="12" t="s">
        <v>180</v>
      </c>
      <c r="B30" s="13" t="s">
        <v>181</v>
      </c>
      <c r="C30" s="14"/>
      <c r="D30" s="15"/>
      <c r="E30" s="14"/>
      <c r="F30" s="15"/>
      <c r="G30" s="14"/>
      <c r="H30" s="15"/>
      <c r="I30" s="14"/>
      <c r="J30" s="15"/>
    </row>
    <row r="31">
      <c r="A31" s="12" t="s">
        <v>182</v>
      </c>
      <c r="B31" s="13" t="s">
        <v>183</v>
      </c>
      <c r="C31" s="14" t="n">
        <v>6814</v>
      </c>
      <c r="D31" s="15" t="n">
        <v>1398.9</v>
      </c>
      <c r="E31" s="14" t="n">
        <v>409</v>
      </c>
      <c r="F31" s="15" t="n">
        <v>156.1</v>
      </c>
      <c r="G31" s="14" t="n">
        <v>3245</v>
      </c>
      <c r="H31" s="15" t="n">
        <v>271.4</v>
      </c>
      <c r="I31" s="14" t="n">
        <v>3160</v>
      </c>
      <c r="J31" s="15" t="n">
        <v>550</v>
      </c>
    </row>
    <row r="32">
      <c r="A32" s="12" t="s">
        <v>184</v>
      </c>
      <c r="B32" s="13" t="s">
        <v>185</v>
      </c>
      <c r="C32" s="14" t="n">
        <v>6274</v>
      </c>
      <c r="D32" s="15" t="n">
        <v>1288</v>
      </c>
      <c r="E32" s="14" t="n">
        <v>46</v>
      </c>
      <c r="F32" s="15" t="n">
        <v>17.6</v>
      </c>
      <c r="G32" s="14" t="n">
        <v>3114</v>
      </c>
      <c r="H32" s="15" t="n">
        <v>30.5</v>
      </c>
      <c r="I32" s="14" t="n">
        <v>3114</v>
      </c>
      <c r="J32" s="15" t="n">
        <v>61.9</v>
      </c>
    </row>
    <row r="33">
      <c r="A33" s="12" t="s">
        <v>186</v>
      </c>
      <c r="B33" s="13" t="s">
        <v>187</v>
      </c>
      <c r="C33" s="14" t="n">
        <v>447</v>
      </c>
      <c r="D33" s="15" t="n">
        <v>91.8</v>
      </c>
      <c r="E33" s="14" t="n">
        <v>356</v>
      </c>
      <c r="F33" s="15" t="n">
        <v>135.9</v>
      </c>
      <c r="G33" s="14" t="n">
        <v>85</v>
      </c>
      <c r="H33" s="15" t="n">
        <v>236.2</v>
      </c>
      <c r="I33" s="14" t="n">
        <v>6</v>
      </c>
      <c r="J33" s="15" t="n">
        <v>478.8</v>
      </c>
    </row>
    <row r="34">
      <c r="A34" s="12" t="s">
        <v>188</v>
      </c>
      <c r="B34" s="13" t="s">
        <v>189</v>
      </c>
      <c r="C34" s="14" t="n">
        <v>1906</v>
      </c>
      <c r="D34" s="15" t="n">
        <v>391.3</v>
      </c>
      <c r="E34" s="14" t="n">
        <v>139</v>
      </c>
      <c r="F34" s="15" t="n">
        <v>53</v>
      </c>
      <c r="G34" s="14" t="n">
        <v>939</v>
      </c>
      <c r="H34" s="15" t="n">
        <v>92.2</v>
      </c>
      <c r="I34" s="14" t="n">
        <v>828</v>
      </c>
      <c r="J34" s="15" t="n">
        <v>186.9</v>
      </c>
    </row>
    <row r="35">
      <c r="A35" s="12" t="s">
        <v>190</v>
      </c>
      <c r="B35" s="13" t="s">
        <v>191</v>
      </c>
      <c r="C35" s="14" t="n">
        <v>867</v>
      </c>
      <c r="D35" s="15" t="n">
        <v>178</v>
      </c>
      <c r="E35" s="14" t="n">
        <v>117</v>
      </c>
      <c r="F35" s="15" t="n">
        <v>44.7</v>
      </c>
      <c r="G35" s="14" t="n">
        <v>483</v>
      </c>
      <c r="H35" s="15" t="n">
        <v>77.6</v>
      </c>
      <c r="I35" s="14" t="n">
        <v>267</v>
      </c>
      <c r="J35" s="15" t="n">
        <v>157.3</v>
      </c>
    </row>
    <row r="36">
      <c r="A36" s="12" t="s">
        <v>192</v>
      </c>
      <c r="B36" s="13" t="s">
        <v>193</v>
      </c>
      <c r="C36" s="14" t="n">
        <v>248</v>
      </c>
      <c r="D36" s="15" t="n">
        <v>50.9</v>
      </c>
      <c r="E36" s="14" t="n">
        <v>7</v>
      </c>
      <c r="F36" s="15" t="n">
        <v>2.7</v>
      </c>
      <c r="G36" s="14" t="n">
        <v>119</v>
      </c>
      <c r="H36" s="15" t="n">
        <v>4.6</v>
      </c>
      <c r="I36" s="14" t="n">
        <v>122</v>
      </c>
      <c r="J36" s="15" t="n">
        <v>9.4</v>
      </c>
    </row>
    <row r="37">
      <c r="A37" s="12" t="s">
        <v>194</v>
      </c>
      <c r="B37" s="13" t="s">
        <v>195</v>
      </c>
      <c r="C37" s="14" t="n">
        <v>948</v>
      </c>
      <c r="D37" s="15" t="n">
        <v>194.6</v>
      </c>
      <c r="E37" s="14" t="n">
        <v>18</v>
      </c>
      <c r="F37" s="15" t="n">
        <v>6.9</v>
      </c>
      <c r="G37" s="14" t="n">
        <v>422</v>
      </c>
      <c r="H37" s="15" t="n">
        <v>11.9</v>
      </c>
      <c r="I37" s="14" t="n">
        <v>508</v>
      </c>
      <c r="J37" s="15" t="n">
        <v>24.2</v>
      </c>
    </row>
    <row r="38">
      <c r="A38" s="12" t="s">
        <v>196</v>
      </c>
      <c r="B38" s="13" t="s">
        <v>197</v>
      </c>
      <c r="C38" s="14" t="n">
        <v>153</v>
      </c>
      <c r="D38" s="15" t="n">
        <v>31.4</v>
      </c>
      <c r="E38" s="14" t="n">
        <v>73</v>
      </c>
      <c r="F38" s="15" t="n">
        <v>27.9</v>
      </c>
      <c r="G38" s="14" t="n">
        <v>60</v>
      </c>
      <c r="H38" s="15" t="n">
        <v>48.4</v>
      </c>
      <c r="I38" s="14" t="n">
        <v>20</v>
      </c>
      <c r="J38" s="15" t="n">
        <v>98.2</v>
      </c>
    </row>
    <row r="39">
      <c r="A39" s="12" t="s">
        <v>198</v>
      </c>
      <c r="B39" s="13" t="s">
        <v>199</v>
      </c>
      <c r="C39" s="14" t="n">
        <v>20</v>
      </c>
      <c r="D39" s="15" t="n">
        <v>4.1</v>
      </c>
      <c r="E39" s="14" t="n">
        <v>5</v>
      </c>
      <c r="F39" s="15" t="n">
        <v>1.9</v>
      </c>
      <c r="G39" s="14" t="n">
        <v>13</v>
      </c>
      <c r="H39" s="15" t="n">
        <v>3.3</v>
      </c>
      <c r="I39" s="14" t="n">
        <v>2</v>
      </c>
      <c r="J39" s="15" t="n">
        <v>6.7</v>
      </c>
    </row>
    <row r="40">
      <c r="A40" s="12" t="s">
        <v>200</v>
      </c>
      <c r="B40" s="13" t="s">
        <v>201</v>
      </c>
      <c r="C40" s="14" t="n">
        <v>121</v>
      </c>
      <c r="D40" s="15" t="n">
        <v>24.8</v>
      </c>
      <c r="E40" s="14" t="n">
        <v>62</v>
      </c>
      <c r="F40" s="15" t="n">
        <v>23.7</v>
      </c>
      <c r="G40" s="14" t="n">
        <v>44</v>
      </c>
      <c r="H40" s="15" t="n">
        <v>41.1</v>
      </c>
      <c r="I40" s="14" t="n">
        <v>15</v>
      </c>
      <c r="J40" s="15" t="n">
        <v>83.4</v>
      </c>
    </row>
    <row r="41">
      <c r="A41" s="12" t="s">
        <v>202</v>
      </c>
      <c r="B41" s="13" t="s">
        <v>203</v>
      </c>
      <c r="C41" s="14" t="n">
        <v>218</v>
      </c>
      <c r="D41" s="15" t="n">
        <v>44.8</v>
      </c>
      <c r="E41" s="14" t="n">
        <v>103</v>
      </c>
      <c r="F41" s="15" t="n">
        <v>39.3</v>
      </c>
      <c r="G41" s="14" t="n">
        <v>93</v>
      </c>
      <c r="H41" s="15" t="n">
        <v>68.3</v>
      </c>
      <c r="I41" s="14" t="n">
        <v>22</v>
      </c>
      <c r="J41" s="15" t="n">
        <v>138.5</v>
      </c>
    </row>
    <row r="42">
      <c r="A42" s="12" t="s">
        <v>204</v>
      </c>
      <c r="B42" s="13" t="s">
        <v>205</v>
      </c>
      <c r="C42" s="14" t="n">
        <v>197</v>
      </c>
      <c r="D42" s="15" t="n">
        <v>40.4</v>
      </c>
      <c r="E42" s="14" t="n">
        <v>94</v>
      </c>
      <c r="F42" s="15" t="n">
        <v>35.9</v>
      </c>
      <c r="G42" s="14" t="n">
        <v>83</v>
      </c>
      <c r="H42" s="15" t="n">
        <v>62.4</v>
      </c>
      <c r="I42" s="14" t="n">
        <v>20</v>
      </c>
      <c r="J42" s="15" t="n">
        <v>126.4</v>
      </c>
    </row>
    <row r="43">
      <c r="A43" s="12" t="s">
        <v>206</v>
      </c>
      <c r="B43" s="13" t="s">
        <v>207</v>
      </c>
      <c r="C43" s="14" t="n">
        <v>114</v>
      </c>
      <c r="D43" s="15" t="n">
        <v>23.4</v>
      </c>
      <c r="E43" s="14" t="n">
        <v>13</v>
      </c>
      <c r="F43" s="15" t="n">
        <v>5</v>
      </c>
      <c r="G43" s="14" t="n">
        <v>52</v>
      </c>
      <c r="H43" s="15" t="n">
        <v>8.6</v>
      </c>
      <c r="I43" s="14" t="n">
        <v>49</v>
      </c>
      <c r="J43" s="15" t="n">
        <v>17.5</v>
      </c>
    </row>
    <row r="44">
      <c r="A44" s="12" t="s">
        <v>208</v>
      </c>
      <c r="B44" s="13" t="s">
        <v>209</v>
      </c>
      <c r="C44" s="14" t="n">
        <v>1829</v>
      </c>
      <c r="D44" s="15" t="n">
        <v>375.5</v>
      </c>
      <c r="E44" s="14" t="n">
        <v>343</v>
      </c>
      <c r="F44" s="15" t="n">
        <v>130.9</v>
      </c>
      <c r="G44" s="14" t="n">
        <v>870</v>
      </c>
      <c r="H44" s="15" t="n">
        <v>227.6</v>
      </c>
      <c r="I44" s="14" t="n">
        <v>616</v>
      </c>
      <c r="J44" s="15" t="n">
        <v>461.3</v>
      </c>
    </row>
    <row r="45">
      <c r="A45" s="12" t="s">
        <v>210</v>
      </c>
      <c r="B45" s="13" t="s">
        <v>211</v>
      </c>
      <c r="C45" s="14" t="n">
        <v>126</v>
      </c>
      <c r="D45" s="15" t="n">
        <v>25.9</v>
      </c>
      <c r="E45" s="14" t="n">
        <v>80</v>
      </c>
      <c r="F45" s="15" t="n">
        <v>30.5</v>
      </c>
      <c r="G45" s="14" t="n">
        <v>33</v>
      </c>
      <c r="H45" s="15" t="n">
        <v>53.1</v>
      </c>
      <c r="I45" s="14" t="n">
        <v>13</v>
      </c>
      <c r="J45" s="15" t="n">
        <v>107.6</v>
      </c>
    </row>
    <row r="46">
      <c r="A46" s="12" t="s">
        <v>212</v>
      </c>
      <c r="B46" s="13" t="s">
        <v>213</v>
      </c>
      <c r="C46" s="14" t="n">
        <v>710</v>
      </c>
      <c r="D46" s="15" t="n">
        <v>145.8</v>
      </c>
      <c r="E46" s="14" t="n">
        <v>127</v>
      </c>
      <c r="F46" s="15" t="n">
        <v>48.5</v>
      </c>
      <c r="G46" s="14" t="n">
        <v>338</v>
      </c>
      <c r="H46" s="15" t="n">
        <v>84.3</v>
      </c>
      <c r="I46" s="14" t="n">
        <v>245</v>
      </c>
      <c r="J46" s="15" t="n">
        <v>170.8</v>
      </c>
    </row>
    <row r="47">
      <c r="A47" s="12" t="s">
        <v>214</v>
      </c>
      <c r="B47" s="13" t="s">
        <v>215</v>
      </c>
      <c r="C47" s="14" t="n">
        <v>364</v>
      </c>
      <c r="D47" s="15" t="n">
        <v>74.7</v>
      </c>
      <c r="E47" s="14" t="n">
        <v>30</v>
      </c>
      <c r="F47" s="15" t="n">
        <v>11.4</v>
      </c>
      <c r="G47" s="14" t="n">
        <v>189</v>
      </c>
      <c r="H47" s="15" t="n">
        <v>19.9</v>
      </c>
      <c r="I47" s="14" t="n">
        <v>145</v>
      </c>
      <c r="J47" s="15" t="n">
        <v>40.3</v>
      </c>
    </row>
    <row r="48">
      <c r="A48" s="12" t="s">
        <v>216</v>
      </c>
      <c r="B48" s="13" t="s">
        <v>217</v>
      </c>
      <c r="C48" s="14" t="n">
        <v>667</v>
      </c>
      <c r="D48" s="15" t="n">
        <v>136.9</v>
      </c>
      <c r="E48" s="14" t="n">
        <v>113</v>
      </c>
      <c r="F48" s="15" t="n">
        <v>43.1</v>
      </c>
      <c r="G48" s="14" t="n">
        <v>327</v>
      </c>
      <c r="H48" s="15" t="n">
        <v>75</v>
      </c>
      <c r="I48" s="14" t="n">
        <v>227</v>
      </c>
      <c r="J48" s="15" t="n">
        <v>152</v>
      </c>
    </row>
    <row r="49">
      <c r="A49" s="19" t="s">
        <v>218</v>
      </c>
      <c r="B49" s="20" t="s">
        <v>219</v>
      </c>
      <c r="C49" s="21" t="n">
        <v>17089</v>
      </c>
      <c r="D49" s="22" t="n">
        <v>3508.3</v>
      </c>
      <c r="E49" s="21" t="n">
        <v>1705</v>
      </c>
      <c r="F49" s="22" t="n">
        <v>650.7</v>
      </c>
      <c r="G49" s="21" t="n">
        <v>8440</v>
      </c>
      <c r="H49" s="22" t="n">
        <v>5600.1</v>
      </c>
      <c r="I49" s="21" t="n">
        <v>6944</v>
      </c>
      <c r="J49" s="22" t="n">
        <v>9338.7</v>
      </c>
    </row>
    <row r="52">
      <c r="A52" s="11" t="str">
        <f>=HYPERLINK("#'Inhaltsverzeichnis'!A2", "-&gt; Inhaltsverzeichnis")</f>
      </c>
    </row>
  </sheetData>
  <pageMargins left="0.7" right="0.7" top="0.75" bottom="0.75" header="0.3" footer="0.3"/>
  <pageSetup paperSize="9" orientation="portrait" horizontalDpi="300" verticalDpi="300" r:id="rId2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8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</cols>
  <sheetData>
    <row r="1">
      <c r="A1" s="3" t="s">
        <v>120</v>
      </c>
    </row>
    <row r="3">
      <c r="A3" s="3" t="s">
        <v>221</v>
      </c>
    </row>
    <row r="5">
      <c r="A5" s="18" t="s">
        <v>122</v>
      </c>
      <c r="B5" s="16" t="s">
        <v>123</v>
      </c>
      <c r="C5" s="17" t="s">
        <v>124</v>
      </c>
      <c r="D5" s="17" t="s">
        <v>125</v>
      </c>
      <c r="E5" s="17" t="s">
        <v>126</v>
      </c>
      <c r="F5" s="17" t="s">
        <v>127</v>
      </c>
      <c r="G5" s="17" t="s">
        <v>128</v>
      </c>
      <c r="H5" s="17" t="s">
        <v>129</v>
      </c>
      <c r="I5" s="17" t="s">
        <v>130</v>
      </c>
      <c r="J5" s="17" t="s">
        <v>131</v>
      </c>
    </row>
    <row r="6">
      <c r="A6" s="12" t="s">
        <v>132</v>
      </c>
      <c r="B6" s="13" t="s">
        <v>133</v>
      </c>
      <c r="C6" s="14" t="n">
        <v>214</v>
      </c>
      <c r="D6" s="15" t="n">
        <v>42.3</v>
      </c>
      <c r="E6" s="14" t="n">
        <v>15</v>
      </c>
      <c r="F6" s="15" t="n">
        <v>6.1</v>
      </c>
      <c r="G6" s="14" t="n">
        <v>124</v>
      </c>
      <c r="H6" s="15" t="n">
        <v>9.5</v>
      </c>
      <c r="I6" s="14" t="n">
        <v>75</v>
      </c>
      <c r="J6" s="15" t="n">
        <v>14.9</v>
      </c>
    </row>
    <row r="7">
      <c r="A7" s="12" t="s">
        <v>134</v>
      </c>
      <c r="B7" s="13" t="s">
        <v>135</v>
      </c>
      <c r="C7" s="14" t="n">
        <v>18</v>
      </c>
      <c r="D7" s="15" t="n">
        <v>3.6</v>
      </c>
      <c r="E7" s="14" t="n">
        <v>1</v>
      </c>
      <c r="F7" s="15" t="n">
        <v>0.4</v>
      </c>
      <c r="G7" s="14" t="n">
        <v>6</v>
      </c>
      <c r="H7" s="15" t="n">
        <v>0.6</v>
      </c>
      <c r="I7" s="14" t="n">
        <v>11</v>
      </c>
      <c r="J7" s="15" t="n">
        <v>1</v>
      </c>
    </row>
    <row r="8">
      <c r="A8" s="12" t="s">
        <v>136</v>
      </c>
      <c r="B8" s="13" t="s">
        <v>137</v>
      </c>
      <c r="C8" s="14" t="n">
        <v>44</v>
      </c>
      <c r="D8" s="15" t="n">
        <v>8.7</v>
      </c>
      <c r="E8" s="14" t="n">
        <v>7</v>
      </c>
      <c r="F8" s="15" t="n">
        <v>2.8</v>
      </c>
      <c r="G8" s="14" t="n">
        <v>20</v>
      </c>
      <c r="H8" s="15" t="n">
        <v>4.5</v>
      </c>
      <c r="I8" s="14" t="n">
        <v>17</v>
      </c>
      <c r="J8" s="15" t="n">
        <v>7</v>
      </c>
    </row>
    <row r="9">
      <c r="A9" s="12" t="s">
        <v>138</v>
      </c>
      <c r="B9" s="13" t="s">
        <v>139</v>
      </c>
      <c r="C9" s="14" t="n">
        <v>72</v>
      </c>
      <c r="D9" s="15" t="n">
        <v>14.2</v>
      </c>
      <c r="E9" s="14" t="n">
        <v>3</v>
      </c>
      <c r="F9" s="15" t="n">
        <v>1.2</v>
      </c>
      <c r="G9" s="14" t="n">
        <v>35</v>
      </c>
      <c r="H9" s="15" t="n">
        <v>1.9</v>
      </c>
      <c r="I9" s="14" t="n">
        <v>34</v>
      </c>
      <c r="J9" s="15" t="n">
        <v>3</v>
      </c>
    </row>
    <row r="10">
      <c r="A10" s="12" t="s">
        <v>140</v>
      </c>
      <c r="B10" s="13" t="s">
        <v>141</v>
      </c>
      <c r="C10" s="14" t="n">
        <v>19</v>
      </c>
      <c r="D10" s="15" t="n">
        <v>3.8</v>
      </c>
      <c r="E10" s="14" t="n">
        <v>3</v>
      </c>
      <c r="F10" s="15" t="n">
        <v>1.2</v>
      </c>
      <c r="G10" s="14" t="n">
        <v>11</v>
      </c>
      <c r="H10" s="15" t="n">
        <v>1.9</v>
      </c>
      <c r="I10" s="14" t="n">
        <v>5</v>
      </c>
      <c r="J10" s="15" t="n">
        <v>3</v>
      </c>
    </row>
    <row r="11">
      <c r="A11" s="12" t="s">
        <v>142</v>
      </c>
      <c r="B11" s="13" t="s">
        <v>143</v>
      </c>
      <c r="C11" s="14" t="n">
        <v>66</v>
      </c>
      <c r="D11" s="15" t="n">
        <v>13.1</v>
      </c>
      <c r="E11" s="14" t="n">
        <v>2</v>
      </c>
      <c r="F11" s="15" t="n">
        <v>0.8</v>
      </c>
      <c r="G11" s="14" t="n">
        <v>55</v>
      </c>
      <c r="H11" s="15" t="n">
        <v>1.3</v>
      </c>
      <c r="I11" s="14" t="n">
        <v>9</v>
      </c>
      <c r="J11" s="15" t="n">
        <v>2</v>
      </c>
    </row>
    <row r="12">
      <c r="A12" s="12" t="s">
        <v>144</v>
      </c>
      <c r="B12" s="13" t="s">
        <v>145</v>
      </c>
      <c r="C12" s="14" t="n">
        <v>1700</v>
      </c>
      <c r="D12" s="15" t="n">
        <v>336.3</v>
      </c>
      <c r="E12" s="14" t="n">
        <v>115</v>
      </c>
      <c r="F12" s="15" t="n">
        <v>46.4</v>
      </c>
      <c r="G12" s="14" t="n">
        <v>714</v>
      </c>
      <c r="H12" s="15" t="n">
        <v>73.1</v>
      </c>
      <c r="I12" s="14" t="n">
        <v>871</v>
      </c>
      <c r="J12" s="15" t="n">
        <v>114.5</v>
      </c>
    </row>
    <row r="13">
      <c r="A13" s="12" t="s">
        <v>146</v>
      </c>
      <c r="B13" s="13" t="s">
        <v>147</v>
      </c>
      <c r="C13" s="14" t="n">
        <v>29</v>
      </c>
      <c r="D13" s="15" t="n">
        <v>5.7</v>
      </c>
      <c r="E13" s="14" t="n">
        <v>2</v>
      </c>
      <c r="F13" s="15" t="n">
        <v>0.8</v>
      </c>
      <c r="G13" s="14" t="n">
        <v>12</v>
      </c>
      <c r="H13" s="15" t="n">
        <v>1.3</v>
      </c>
      <c r="I13" s="14" t="n">
        <v>15</v>
      </c>
      <c r="J13" s="15" t="n">
        <v>2</v>
      </c>
    </row>
    <row r="14">
      <c r="A14" s="12" t="s">
        <v>148</v>
      </c>
      <c r="B14" s="13" t="s">
        <v>149</v>
      </c>
      <c r="C14" s="14" t="n">
        <v>158</v>
      </c>
      <c r="D14" s="15" t="n">
        <v>31.3</v>
      </c>
      <c r="E14" s="14" t="n">
        <v>11</v>
      </c>
      <c r="F14" s="15" t="n">
        <v>4.4</v>
      </c>
      <c r="G14" s="14" t="n">
        <v>66</v>
      </c>
      <c r="H14" s="15" t="n">
        <v>7</v>
      </c>
      <c r="I14" s="14" t="n">
        <v>81</v>
      </c>
      <c r="J14" s="15" t="n">
        <v>10.9</v>
      </c>
    </row>
    <row r="15">
      <c r="A15" s="12" t="s">
        <v>150</v>
      </c>
      <c r="B15" s="13" t="s">
        <v>151</v>
      </c>
      <c r="C15" s="14" t="n">
        <v>48</v>
      </c>
      <c r="D15" s="15" t="n">
        <v>9.5</v>
      </c>
      <c r="E15" s="14" t="n">
        <v>2</v>
      </c>
      <c r="F15" s="15" t="n">
        <v>0.8</v>
      </c>
      <c r="G15" s="14" t="n">
        <v>24</v>
      </c>
      <c r="H15" s="15" t="n">
        <v>1.3</v>
      </c>
      <c r="I15" s="14" t="n">
        <v>22</v>
      </c>
      <c r="J15" s="15" t="n">
        <v>2</v>
      </c>
    </row>
    <row r="16">
      <c r="A16" s="12" t="s">
        <v>152</v>
      </c>
      <c r="B16" s="13" t="s">
        <v>153</v>
      </c>
      <c r="C16" s="14" t="n">
        <v>1132</v>
      </c>
      <c r="D16" s="15" t="n">
        <v>223.9</v>
      </c>
      <c r="E16" s="14" t="n">
        <v>69</v>
      </c>
      <c r="F16" s="15" t="n">
        <v>27.8</v>
      </c>
      <c r="G16" s="14" t="n">
        <v>449</v>
      </c>
      <c r="H16" s="15" t="n">
        <v>43.9</v>
      </c>
      <c r="I16" s="14" t="n">
        <v>614</v>
      </c>
      <c r="J16" s="15" t="n">
        <v>68.7</v>
      </c>
    </row>
    <row r="17">
      <c r="A17" s="12" t="s">
        <v>154</v>
      </c>
      <c r="B17" s="13" t="s">
        <v>155</v>
      </c>
      <c r="C17" s="14" t="n">
        <v>102</v>
      </c>
      <c r="D17" s="15" t="n">
        <v>20.2</v>
      </c>
      <c r="E17" s="14" t="n">
        <v>9</v>
      </c>
      <c r="F17" s="15" t="n">
        <v>3.6</v>
      </c>
      <c r="G17" s="14" t="n">
        <v>56</v>
      </c>
      <c r="H17" s="15" t="n">
        <v>5.7</v>
      </c>
      <c r="I17" s="14" t="n">
        <v>37</v>
      </c>
      <c r="J17" s="15" t="n">
        <v>9</v>
      </c>
    </row>
    <row r="18">
      <c r="A18" s="12" t="s">
        <v>156</v>
      </c>
      <c r="B18" s="13" t="s">
        <v>157</v>
      </c>
      <c r="C18" s="14" t="n">
        <v>57</v>
      </c>
      <c r="D18" s="15" t="n">
        <v>11.3</v>
      </c>
      <c r="E18" s="14" t="n">
        <v>6</v>
      </c>
      <c r="F18" s="15" t="n">
        <v>2.4</v>
      </c>
      <c r="G18" s="14" t="n">
        <v>21</v>
      </c>
      <c r="H18" s="15" t="n">
        <v>3.8</v>
      </c>
      <c r="I18" s="14" t="n">
        <v>30</v>
      </c>
      <c r="J18" s="15" t="n">
        <v>6</v>
      </c>
    </row>
    <row r="19">
      <c r="A19" s="12" t="s">
        <v>158</v>
      </c>
      <c r="B19" s="13" t="s">
        <v>159</v>
      </c>
      <c r="C19" s="14" t="n">
        <v>56</v>
      </c>
      <c r="D19" s="15" t="n">
        <v>11.1</v>
      </c>
      <c r="E19" s="14" t="n">
        <v>5</v>
      </c>
      <c r="F19" s="15" t="n">
        <v>2</v>
      </c>
      <c r="G19" s="14" t="n">
        <v>29</v>
      </c>
      <c r="H19" s="15" t="n">
        <v>3.2</v>
      </c>
      <c r="I19" s="14" t="n">
        <v>22</v>
      </c>
      <c r="J19" s="15" t="n">
        <v>5</v>
      </c>
    </row>
    <row r="20">
      <c r="A20" s="12" t="s">
        <v>160</v>
      </c>
      <c r="B20" s="13" t="s">
        <v>161</v>
      </c>
      <c r="C20" s="14" t="n">
        <v>129</v>
      </c>
      <c r="D20" s="15" t="n">
        <v>25.5</v>
      </c>
      <c r="E20" s="14" t="n">
        <v>12</v>
      </c>
      <c r="F20" s="15" t="n">
        <v>4.8</v>
      </c>
      <c r="G20" s="14" t="n">
        <v>62</v>
      </c>
      <c r="H20" s="15" t="n">
        <v>7.6</v>
      </c>
      <c r="I20" s="14" t="n">
        <v>55</v>
      </c>
      <c r="J20" s="15" t="n">
        <v>11.9</v>
      </c>
    </row>
    <row r="21">
      <c r="A21" s="12" t="s">
        <v>162</v>
      </c>
      <c r="B21" s="13" t="s">
        <v>163</v>
      </c>
      <c r="C21" s="14" t="n">
        <v>714</v>
      </c>
      <c r="D21" s="15" t="n">
        <v>141.2</v>
      </c>
      <c r="E21" s="14" t="n">
        <v>31</v>
      </c>
      <c r="F21" s="15" t="n">
        <v>12.5</v>
      </c>
      <c r="G21" s="14" t="n">
        <v>447</v>
      </c>
      <c r="H21" s="15" t="n">
        <v>19.7</v>
      </c>
      <c r="I21" s="14" t="n">
        <v>236</v>
      </c>
      <c r="J21" s="15" t="n">
        <v>30.9</v>
      </c>
    </row>
    <row r="22">
      <c r="A22" s="12" t="s">
        <v>164</v>
      </c>
      <c r="B22" s="13" t="s">
        <v>165</v>
      </c>
      <c r="C22" s="14" t="n">
        <v>30</v>
      </c>
      <c r="D22" s="15" t="n">
        <v>5.9</v>
      </c>
      <c r="E22" s="14" t="n">
        <v>1</v>
      </c>
      <c r="F22" s="15" t="n">
        <v>0.4</v>
      </c>
      <c r="G22" s="14" t="n">
        <v>16</v>
      </c>
      <c r="H22" s="15" t="n">
        <v>0.6</v>
      </c>
      <c r="I22" s="14" t="n">
        <v>13</v>
      </c>
      <c r="J22" s="15" t="n">
        <v>1</v>
      </c>
    </row>
    <row r="23">
      <c r="A23" s="12" t="s">
        <v>166</v>
      </c>
      <c r="B23" s="13" t="s">
        <v>167</v>
      </c>
      <c r="C23" s="14" t="n">
        <v>642</v>
      </c>
      <c r="D23" s="15" t="n">
        <v>127</v>
      </c>
      <c r="E23" s="14" t="n">
        <v>24</v>
      </c>
      <c r="F23" s="15" t="n">
        <v>9.7</v>
      </c>
      <c r="G23" s="14" t="n">
        <v>406</v>
      </c>
      <c r="H23" s="15" t="n">
        <v>15.3</v>
      </c>
      <c r="I23" s="14" t="n">
        <v>212</v>
      </c>
      <c r="J23" s="15" t="n">
        <v>23.9</v>
      </c>
    </row>
    <row r="24">
      <c r="A24" s="12" t="s">
        <v>168</v>
      </c>
      <c r="B24" s="13" t="s">
        <v>169</v>
      </c>
      <c r="C24" s="14" t="n">
        <v>80</v>
      </c>
      <c r="D24" s="15" t="n">
        <v>15.8</v>
      </c>
      <c r="E24" s="14" t="n">
        <v>23</v>
      </c>
      <c r="F24" s="15" t="n">
        <v>9.3</v>
      </c>
      <c r="G24" s="14" t="n">
        <v>36</v>
      </c>
      <c r="H24" s="15" t="n">
        <v>14.6</v>
      </c>
      <c r="I24" s="14" t="n">
        <v>21</v>
      </c>
      <c r="J24" s="15" t="n">
        <v>22.9</v>
      </c>
    </row>
    <row r="25">
      <c r="A25" s="12" t="s">
        <v>170</v>
      </c>
      <c r="B25" s="13" t="s">
        <v>171</v>
      </c>
      <c r="C25" s="14" t="n">
        <v>596</v>
      </c>
      <c r="D25" s="15" t="n">
        <v>117.9</v>
      </c>
      <c r="E25" s="14" t="n">
        <v>102</v>
      </c>
      <c r="F25" s="15" t="n">
        <v>41.2</v>
      </c>
      <c r="G25" s="14" t="n">
        <v>293</v>
      </c>
      <c r="H25" s="15" t="n">
        <v>64.9</v>
      </c>
      <c r="I25" s="14" t="n">
        <v>201</v>
      </c>
      <c r="J25" s="15" t="n">
        <v>101.5</v>
      </c>
    </row>
    <row r="26">
      <c r="A26" s="12" t="s">
        <v>172</v>
      </c>
      <c r="B26" s="13" t="s">
        <v>173</v>
      </c>
      <c r="C26" s="14" t="n">
        <v>3930</v>
      </c>
      <c r="D26" s="15" t="n">
        <v>777.3</v>
      </c>
      <c r="E26" s="14" t="n">
        <v>567</v>
      </c>
      <c r="F26" s="15" t="n">
        <v>228.8</v>
      </c>
      <c r="G26" s="14" t="n">
        <v>2096</v>
      </c>
      <c r="H26" s="15" t="n">
        <v>360.6</v>
      </c>
      <c r="I26" s="14" t="n">
        <v>1267</v>
      </c>
      <c r="J26" s="15" t="n">
        <v>564.3</v>
      </c>
    </row>
    <row r="27">
      <c r="A27" s="12" t="s">
        <v>174</v>
      </c>
      <c r="B27" s="13" t="s">
        <v>175</v>
      </c>
      <c r="C27" s="14" t="n">
        <v>1301</v>
      </c>
      <c r="D27" s="15" t="n">
        <v>257.3</v>
      </c>
      <c r="E27" s="14" t="n">
        <v>188</v>
      </c>
      <c r="F27" s="15" t="n">
        <v>75.9</v>
      </c>
      <c r="G27" s="14" t="n">
        <v>705</v>
      </c>
      <c r="H27" s="15" t="n">
        <v>119.5</v>
      </c>
      <c r="I27" s="14" t="n">
        <v>408</v>
      </c>
      <c r="J27" s="15" t="n">
        <v>187.1</v>
      </c>
    </row>
    <row r="28">
      <c r="A28" s="12" t="s">
        <v>176</v>
      </c>
      <c r="B28" s="13" t="s">
        <v>177</v>
      </c>
      <c r="C28" s="14" t="n">
        <v>219</v>
      </c>
      <c r="D28" s="15" t="n">
        <v>43.3</v>
      </c>
      <c r="E28" s="14" t="n">
        <v>99</v>
      </c>
      <c r="F28" s="15" t="n">
        <v>39.9</v>
      </c>
      <c r="G28" s="14" t="n">
        <v>99</v>
      </c>
      <c r="H28" s="15" t="n">
        <v>63</v>
      </c>
      <c r="I28" s="14" t="n">
        <v>21</v>
      </c>
      <c r="J28" s="15" t="n">
        <v>98.5</v>
      </c>
    </row>
    <row r="29">
      <c r="A29" s="12" t="s">
        <v>178</v>
      </c>
      <c r="B29" s="13" t="s">
        <v>179</v>
      </c>
      <c r="C29" s="14" t="n">
        <v>578</v>
      </c>
      <c r="D29" s="15" t="n">
        <v>114.3</v>
      </c>
      <c r="E29" s="14" t="n">
        <v>30</v>
      </c>
      <c r="F29" s="15" t="n">
        <v>12.1</v>
      </c>
      <c r="G29" s="14" t="n">
        <v>341</v>
      </c>
      <c r="H29" s="15" t="n">
        <v>19.1</v>
      </c>
      <c r="I29" s="14" t="n">
        <v>207</v>
      </c>
      <c r="J29" s="15" t="n">
        <v>29.9</v>
      </c>
    </row>
    <row r="30">
      <c r="A30" s="12" t="s">
        <v>180</v>
      </c>
      <c r="B30" s="13" t="s">
        <v>181</v>
      </c>
      <c r="C30" s="14" t="n">
        <v>261</v>
      </c>
      <c r="D30" s="15" t="n">
        <v>51.6</v>
      </c>
      <c r="E30" s="14" t="n">
        <v>30</v>
      </c>
      <c r="F30" s="15" t="n">
        <v>12.1</v>
      </c>
      <c r="G30" s="14" t="n">
        <v>148</v>
      </c>
      <c r="H30" s="15" t="n">
        <v>19.1</v>
      </c>
      <c r="I30" s="14" t="n">
        <v>83</v>
      </c>
      <c r="J30" s="15" t="n">
        <v>29.9</v>
      </c>
    </row>
    <row r="31">
      <c r="A31" s="12" t="s">
        <v>182</v>
      </c>
      <c r="B31" s="13" t="s">
        <v>183</v>
      </c>
      <c r="C31" s="14"/>
      <c r="D31" s="15"/>
      <c r="E31" s="14"/>
      <c r="F31" s="15"/>
      <c r="G31" s="14"/>
      <c r="H31" s="15"/>
      <c r="I31" s="14"/>
      <c r="J31" s="15"/>
    </row>
    <row r="32">
      <c r="A32" s="12" t="s">
        <v>184</v>
      </c>
      <c r="B32" s="13" t="s">
        <v>185</v>
      </c>
      <c r="C32" s="14"/>
      <c r="D32" s="15"/>
      <c r="E32" s="14"/>
      <c r="F32" s="15"/>
      <c r="G32" s="14"/>
      <c r="H32" s="15"/>
      <c r="I32" s="14"/>
      <c r="J32" s="15"/>
    </row>
    <row r="33">
      <c r="A33" s="12" t="s">
        <v>186</v>
      </c>
      <c r="B33" s="13" t="s">
        <v>187</v>
      </c>
      <c r="C33" s="14"/>
      <c r="D33" s="15"/>
      <c r="E33" s="14"/>
      <c r="F33" s="15"/>
      <c r="G33" s="14"/>
      <c r="H33" s="15"/>
      <c r="I33" s="14"/>
      <c r="J33" s="15"/>
    </row>
    <row r="34">
      <c r="A34" s="12" t="s">
        <v>188</v>
      </c>
      <c r="B34" s="13" t="s">
        <v>189</v>
      </c>
      <c r="C34" s="14" t="n">
        <v>462</v>
      </c>
      <c r="D34" s="15" t="n">
        <v>91.4</v>
      </c>
      <c r="E34" s="14" t="n">
        <v>36</v>
      </c>
      <c r="F34" s="15" t="n">
        <v>14.5</v>
      </c>
      <c r="G34" s="14" t="n">
        <v>208</v>
      </c>
      <c r="H34" s="15" t="n">
        <v>22.9</v>
      </c>
      <c r="I34" s="14" t="n">
        <v>218</v>
      </c>
      <c r="J34" s="15" t="n">
        <v>35.8</v>
      </c>
    </row>
    <row r="35">
      <c r="A35" s="12" t="s">
        <v>190</v>
      </c>
      <c r="B35" s="13" t="s">
        <v>191</v>
      </c>
      <c r="C35" s="14" t="n">
        <v>250</v>
      </c>
      <c r="D35" s="15" t="n">
        <v>49.4</v>
      </c>
      <c r="E35" s="14" t="n">
        <v>29</v>
      </c>
      <c r="F35" s="15" t="n">
        <v>11.7</v>
      </c>
      <c r="G35" s="14" t="n">
        <v>117</v>
      </c>
      <c r="H35" s="15" t="n">
        <v>18.4</v>
      </c>
      <c r="I35" s="14" t="n">
        <v>104</v>
      </c>
      <c r="J35" s="15" t="n">
        <v>28.9</v>
      </c>
    </row>
    <row r="36">
      <c r="A36" s="12" t="s">
        <v>192</v>
      </c>
      <c r="B36" s="13" t="s">
        <v>193</v>
      </c>
      <c r="C36" s="14" t="n">
        <v>47</v>
      </c>
      <c r="D36" s="15" t="n">
        <v>9.3</v>
      </c>
      <c r="E36" s="14" t="n">
        <v>1</v>
      </c>
      <c r="F36" s="15" t="n">
        <v>0.4</v>
      </c>
      <c r="G36" s="14" t="n">
        <v>20</v>
      </c>
      <c r="H36" s="15" t="n">
        <v>0.6</v>
      </c>
      <c r="I36" s="14" t="n">
        <v>26</v>
      </c>
      <c r="J36" s="15" t="n">
        <v>1</v>
      </c>
    </row>
    <row r="37">
      <c r="A37" s="12" t="s">
        <v>194</v>
      </c>
      <c r="B37" s="13" t="s">
        <v>195</v>
      </c>
      <c r="C37" s="14" t="n">
        <v>170</v>
      </c>
      <c r="D37" s="15" t="n">
        <v>33.6</v>
      </c>
      <c r="E37" s="14" t="n">
        <v>6</v>
      </c>
      <c r="F37" s="15" t="n">
        <v>2.4</v>
      </c>
      <c r="G37" s="14" t="n">
        <v>75</v>
      </c>
      <c r="H37" s="15" t="n">
        <v>3.8</v>
      </c>
      <c r="I37" s="14" t="n">
        <v>89</v>
      </c>
      <c r="J37" s="15" t="n">
        <v>6</v>
      </c>
    </row>
    <row r="38">
      <c r="A38" s="12" t="s">
        <v>196</v>
      </c>
      <c r="B38" s="13" t="s">
        <v>197</v>
      </c>
      <c r="C38" s="14" t="n">
        <v>91</v>
      </c>
      <c r="D38" s="15" t="n">
        <v>18</v>
      </c>
      <c r="E38" s="14" t="n">
        <v>34</v>
      </c>
      <c r="F38" s="15" t="n">
        <v>13.7</v>
      </c>
      <c r="G38" s="14" t="n">
        <v>33</v>
      </c>
      <c r="H38" s="15" t="n">
        <v>21.6</v>
      </c>
      <c r="I38" s="14" t="n">
        <v>24</v>
      </c>
      <c r="J38" s="15" t="n">
        <v>33.8</v>
      </c>
    </row>
    <row r="39">
      <c r="A39" s="12" t="s">
        <v>198</v>
      </c>
      <c r="B39" s="13" t="s">
        <v>199</v>
      </c>
      <c r="C39" s="14" t="n">
        <v>17</v>
      </c>
      <c r="D39" s="15" t="n">
        <v>3.4</v>
      </c>
      <c r="E39" s="14" t="n">
        <v>5</v>
      </c>
      <c r="F39" s="15" t="n">
        <v>2</v>
      </c>
      <c r="G39" s="14" t="n">
        <v>4</v>
      </c>
      <c r="H39" s="15" t="n">
        <v>3.2</v>
      </c>
      <c r="I39" s="14" t="n">
        <v>8</v>
      </c>
      <c r="J39" s="15" t="n">
        <v>5</v>
      </c>
    </row>
    <row r="40">
      <c r="A40" s="12" t="s">
        <v>200</v>
      </c>
      <c r="B40" s="13" t="s">
        <v>201</v>
      </c>
      <c r="C40" s="14" t="n">
        <v>67</v>
      </c>
      <c r="D40" s="15" t="n">
        <v>13.3</v>
      </c>
      <c r="E40" s="14" t="n">
        <v>27</v>
      </c>
      <c r="F40" s="15" t="n">
        <v>10.9</v>
      </c>
      <c r="G40" s="14" t="n">
        <v>26</v>
      </c>
      <c r="H40" s="15" t="n">
        <v>17.2</v>
      </c>
      <c r="I40" s="14" t="n">
        <v>14</v>
      </c>
      <c r="J40" s="15" t="n">
        <v>26.9</v>
      </c>
    </row>
    <row r="41">
      <c r="A41" s="12" t="s">
        <v>202</v>
      </c>
      <c r="B41" s="13" t="s">
        <v>203</v>
      </c>
      <c r="C41" s="14" t="n">
        <v>264</v>
      </c>
      <c r="D41" s="15" t="n">
        <v>52.2</v>
      </c>
      <c r="E41" s="14" t="n">
        <v>144</v>
      </c>
      <c r="F41" s="15" t="n">
        <v>58.1</v>
      </c>
      <c r="G41" s="14" t="n">
        <v>102</v>
      </c>
      <c r="H41" s="15" t="n">
        <v>91.6</v>
      </c>
      <c r="I41" s="14" t="n">
        <v>18</v>
      </c>
      <c r="J41" s="15" t="n">
        <v>143.3</v>
      </c>
    </row>
    <row r="42">
      <c r="A42" s="12" t="s">
        <v>204</v>
      </c>
      <c r="B42" s="13" t="s">
        <v>205</v>
      </c>
      <c r="C42" s="14" t="n">
        <v>250</v>
      </c>
      <c r="D42" s="15" t="n">
        <v>49.4</v>
      </c>
      <c r="E42" s="14" t="n">
        <v>137</v>
      </c>
      <c r="F42" s="15" t="n">
        <v>55.3</v>
      </c>
      <c r="G42" s="14" t="n">
        <v>96</v>
      </c>
      <c r="H42" s="15" t="n">
        <v>87.1</v>
      </c>
      <c r="I42" s="14" t="n">
        <v>17</v>
      </c>
      <c r="J42" s="15" t="n">
        <v>136.3</v>
      </c>
    </row>
    <row r="43">
      <c r="A43" s="12" t="s">
        <v>206</v>
      </c>
      <c r="B43" s="13" t="s">
        <v>207</v>
      </c>
      <c r="C43" s="14" t="n">
        <v>56</v>
      </c>
      <c r="D43" s="15" t="n">
        <v>11.1</v>
      </c>
      <c r="E43" s="14" t="n">
        <v>4</v>
      </c>
      <c r="F43" s="15" t="n">
        <v>1.6</v>
      </c>
      <c r="G43" s="14" t="n">
        <v>30</v>
      </c>
      <c r="H43" s="15" t="n">
        <v>2.5</v>
      </c>
      <c r="I43" s="14" t="n">
        <v>22</v>
      </c>
      <c r="J43" s="15" t="n">
        <v>4</v>
      </c>
    </row>
    <row r="44">
      <c r="A44" s="12" t="s">
        <v>208</v>
      </c>
      <c r="B44" s="13" t="s">
        <v>209</v>
      </c>
      <c r="C44" s="14" t="n">
        <v>854</v>
      </c>
      <c r="D44" s="15" t="n">
        <v>168.9</v>
      </c>
      <c r="E44" s="14" t="n">
        <v>113</v>
      </c>
      <c r="F44" s="15" t="n">
        <v>45.6</v>
      </c>
      <c r="G44" s="14" t="n">
        <v>390</v>
      </c>
      <c r="H44" s="15" t="n">
        <v>71.9</v>
      </c>
      <c r="I44" s="14" t="n">
        <v>351</v>
      </c>
      <c r="J44" s="15" t="n">
        <v>112.5</v>
      </c>
    </row>
    <row r="45">
      <c r="A45" s="12" t="s">
        <v>210</v>
      </c>
      <c r="B45" s="13" t="s">
        <v>211</v>
      </c>
      <c r="C45" s="14" t="n">
        <v>70</v>
      </c>
      <c r="D45" s="15" t="n">
        <v>13.8</v>
      </c>
      <c r="E45" s="14" t="n">
        <v>32</v>
      </c>
      <c r="F45" s="15" t="n">
        <v>12.9</v>
      </c>
      <c r="G45" s="14" t="n">
        <v>22</v>
      </c>
      <c r="H45" s="15" t="n">
        <v>20.3</v>
      </c>
      <c r="I45" s="14" t="n">
        <v>16</v>
      </c>
      <c r="J45" s="15" t="n">
        <v>31.8</v>
      </c>
    </row>
    <row r="46">
      <c r="A46" s="12" t="s">
        <v>212</v>
      </c>
      <c r="B46" s="13" t="s">
        <v>213</v>
      </c>
      <c r="C46" s="14" t="n">
        <v>335</v>
      </c>
      <c r="D46" s="15" t="n">
        <v>66.3</v>
      </c>
      <c r="E46" s="14" t="n">
        <v>29</v>
      </c>
      <c r="F46" s="15" t="n">
        <v>11.7</v>
      </c>
      <c r="G46" s="14" t="n">
        <v>155</v>
      </c>
      <c r="H46" s="15" t="n">
        <v>18.4</v>
      </c>
      <c r="I46" s="14" t="n">
        <v>151</v>
      </c>
      <c r="J46" s="15" t="n">
        <v>28.9</v>
      </c>
    </row>
    <row r="47">
      <c r="A47" s="12" t="s">
        <v>214</v>
      </c>
      <c r="B47" s="13" t="s">
        <v>215</v>
      </c>
      <c r="C47" s="14" t="n">
        <v>209</v>
      </c>
      <c r="D47" s="15" t="n">
        <v>41.3</v>
      </c>
      <c r="E47" s="14" t="n">
        <v>20</v>
      </c>
      <c r="F47" s="15" t="n">
        <v>8.1</v>
      </c>
      <c r="G47" s="14" t="n">
        <v>96</v>
      </c>
      <c r="H47" s="15" t="n">
        <v>12.7</v>
      </c>
      <c r="I47" s="14" t="n">
        <v>93</v>
      </c>
      <c r="J47" s="15" t="n">
        <v>19.9</v>
      </c>
    </row>
    <row r="48">
      <c r="A48" s="12" t="s">
        <v>216</v>
      </c>
      <c r="B48" s="13" t="s">
        <v>217</v>
      </c>
      <c r="C48" s="14" t="n">
        <v>250</v>
      </c>
      <c r="D48" s="15" t="n">
        <v>49.4</v>
      </c>
      <c r="E48" s="14" t="n">
        <v>33</v>
      </c>
      <c r="F48" s="15" t="n">
        <v>13.3</v>
      </c>
      <c r="G48" s="14" t="n">
        <v>122</v>
      </c>
      <c r="H48" s="15" t="n">
        <v>21</v>
      </c>
      <c r="I48" s="14" t="n">
        <v>95</v>
      </c>
      <c r="J48" s="15" t="n">
        <v>32.8</v>
      </c>
    </row>
    <row r="49">
      <c r="A49" s="19" t="s">
        <v>218</v>
      </c>
      <c r="B49" s="20" t="s">
        <v>219</v>
      </c>
      <c r="C49" s="21" t="n">
        <v>10282</v>
      </c>
      <c r="D49" s="22" t="n">
        <v>2033.8</v>
      </c>
      <c r="E49" s="21" t="n">
        <v>1432</v>
      </c>
      <c r="F49" s="22" t="n">
        <v>577.8</v>
      </c>
      <c r="G49" s="21" t="n">
        <v>5167</v>
      </c>
      <c r="H49" s="22" t="n">
        <v>3285.7</v>
      </c>
      <c r="I49" s="21" t="n">
        <v>3683</v>
      </c>
      <c r="J49" s="22" t="n">
        <v>3665.5</v>
      </c>
    </row>
    <row r="52">
      <c r="A52" s="11" t="str">
        <f>=HYPERLINK("#'Inhaltsverzeichnis'!A2", "-&gt; Inhaltsverzeichnis")</f>
      </c>
    </row>
  </sheetData>
  <pageMargins left="0.7" right="0.7" top="0.75" bottom="0.75" header="0.3" footer="0.3"/>
  <pageSetup paperSize="9" orientation="portrait" horizontalDpi="300" verticalDpi="300" r:id="rId2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8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</cols>
  <sheetData>
    <row r="1">
      <c r="A1" s="3" t="s">
        <v>220</v>
      </c>
    </row>
    <row r="3">
      <c r="A3" s="3" t="s">
        <v>221</v>
      </c>
    </row>
    <row r="5">
      <c r="A5" s="18" t="s">
        <v>122</v>
      </c>
      <c r="B5" s="16" t="s">
        <v>123</v>
      </c>
      <c r="C5" s="17" t="s">
        <v>124</v>
      </c>
      <c r="D5" s="17" t="s">
        <v>125</v>
      </c>
      <c r="E5" s="17" t="s">
        <v>126</v>
      </c>
      <c r="F5" s="17" t="s">
        <v>127</v>
      </c>
      <c r="G5" s="17" t="s">
        <v>128</v>
      </c>
      <c r="H5" s="17" t="s">
        <v>129</v>
      </c>
      <c r="I5" s="17" t="s">
        <v>130</v>
      </c>
      <c r="J5" s="17" t="s">
        <v>131</v>
      </c>
    </row>
    <row r="6">
      <c r="A6" s="12" t="s">
        <v>132</v>
      </c>
      <c r="B6" s="13" t="s">
        <v>133</v>
      </c>
      <c r="C6" s="14" t="n">
        <v>372</v>
      </c>
      <c r="D6" s="15" t="n">
        <v>73.6</v>
      </c>
      <c r="E6" s="14" t="n">
        <v>36</v>
      </c>
      <c r="F6" s="15" t="n">
        <v>14.5</v>
      </c>
      <c r="G6" s="14" t="n">
        <v>213</v>
      </c>
      <c r="H6" s="15" t="n">
        <v>22.9</v>
      </c>
      <c r="I6" s="14" t="n">
        <v>123</v>
      </c>
      <c r="J6" s="15" t="n">
        <v>35.8</v>
      </c>
    </row>
    <row r="7">
      <c r="A7" s="12" t="s">
        <v>134</v>
      </c>
      <c r="B7" s="13" t="s">
        <v>135</v>
      </c>
      <c r="C7" s="14" t="n">
        <v>26</v>
      </c>
      <c r="D7" s="15" t="n">
        <v>5.1</v>
      </c>
      <c r="E7" s="14" t="n">
        <v>1</v>
      </c>
      <c r="F7" s="15" t="n">
        <v>0.4</v>
      </c>
      <c r="G7" s="14" t="n">
        <v>7</v>
      </c>
      <c r="H7" s="15" t="n">
        <v>0.6</v>
      </c>
      <c r="I7" s="14" t="n">
        <v>18</v>
      </c>
      <c r="J7" s="15" t="n">
        <v>1</v>
      </c>
    </row>
    <row r="8">
      <c r="A8" s="12" t="s">
        <v>136</v>
      </c>
      <c r="B8" s="13" t="s">
        <v>137</v>
      </c>
      <c r="C8" s="14" t="n">
        <v>68</v>
      </c>
      <c r="D8" s="15" t="n">
        <v>13.5</v>
      </c>
      <c r="E8" s="14" t="n">
        <v>12</v>
      </c>
      <c r="F8" s="15" t="n">
        <v>4.8</v>
      </c>
      <c r="G8" s="14" t="n">
        <v>34</v>
      </c>
      <c r="H8" s="15" t="n">
        <v>7.6</v>
      </c>
      <c r="I8" s="14" t="n">
        <v>22</v>
      </c>
      <c r="J8" s="15" t="n">
        <v>11.9</v>
      </c>
    </row>
    <row r="9">
      <c r="A9" s="12" t="s">
        <v>138</v>
      </c>
      <c r="B9" s="13" t="s">
        <v>139</v>
      </c>
      <c r="C9" s="14" t="n">
        <v>129</v>
      </c>
      <c r="D9" s="15" t="n">
        <v>25.5</v>
      </c>
      <c r="E9" s="14" t="n">
        <v>9</v>
      </c>
      <c r="F9" s="15" t="n">
        <v>3.6</v>
      </c>
      <c r="G9" s="14" t="n">
        <v>66</v>
      </c>
      <c r="H9" s="15" t="n">
        <v>5.7</v>
      </c>
      <c r="I9" s="14" t="n">
        <v>54</v>
      </c>
      <c r="J9" s="15" t="n">
        <v>9</v>
      </c>
    </row>
    <row r="10">
      <c r="A10" s="12" t="s">
        <v>140</v>
      </c>
      <c r="B10" s="13" t="s">
        <v>141</v>
      </c>
      <c r="C10" s="14" t="n">
        <v>35</v>
      </c>
      <c r="D10" s="15" t="n">
        <v>6.9</v>
      </c>
      <c r="E10" s="14" t="n">
        <v>6</v>
      </c>
      <c r="F10" s="15" t="n">
        <v>2.4</v>
      </c>
      <c r="G10" s="14" t="n">
        <v>19</v>
      </c>
      <c r="H10" s="15" t="n">
        <v>3.8</v>
      </c>
      <c r="I10" s="14" t="n">
        <v>10</v>
      </c>
      <c r="J10" s="15" t="n">
        <v>6</v>
      </c>
    </row>
    <row r="11">
      <c r="A11" s="12" t="s">
        <v>142</v>
      </c>
      <c r="B11" s="13" t="s">
        <v>143</v>
      </c>
      <c r="C11" s="14" t="n">
        <v>121</v>
      </c>
      <c r="D11" s="15" t="n">
        <v>23.9</v>
      </c>
      <c r="E11" s="14" t="n">
        <v>9</v>
      </c>
      <c r="F11" s="15" t="n">
        <v>3.6</v>
      </c>
      <c r="G11" s="14" t="n">
        <v>92</v>
      </c>
      <c r="H11" s="15" t="n">
        <v>5.7</v>
      </c>
      <c r="I11" s="14" t="n">
        <v>20</v>
      </c>
      <c r="J11" s="15" t="n">
        <v>9</v>
      </c>
    </row>
    <row r="12">
      <c r="A12" s="12" t="s">
        <v>144</v>
      </c>
      <c r="B12" s="13" t="s">
        <v>145</v>
      </c>
      <c r="C12" s="14" t="n">
        <v>2805</v>
      </c>
      <c r="D12" s="15" t="n">
        <v>554.8</v>
      </c>
      <c r="E12" s="14" t="n">
        <v>218</v>
      </c>
      <c r="F12" s="15" t="n">
        <v>88</v>
      </c>
      <c r="G12" s="14" t="n">
        <v>1195</v>
      </c>
      <c r="H12" s="15" t="n">
        <v>138.6</v>
      </c>
      <c r="I12" s="14" t="n">
        <v>1392</v>
      </c>
      <c r="J12" s="15" t="n">
        <v>217</v>
      </c>
    </row>
    <row r="13">
      <c r="A13" s="12" t="s">
        <v>146</v>
      </c>
      <c r="B13" s="13" t="s">
        <v>147</v>
      </c>
      <c r="C13" s="14" t="n">
        <v>47</v>
      </c>
      <c r="D13" s="15" t="n">
        <v>9.3</v>
      </c>
      <c r="E13" s="14" t="n">
        <v>3</v>
      </c>
      <c r="F13" s="15" t="n">
        <v>1.2</v>
      </c>
      <c r="G13" s="14" t="n">
        <v>19</v>
      </c>
      <c r="H13" s="15" t="n">
        <v>1.9</v>
      </c>
      <c r="I13" s="14" t="n">
        <v>25</v>
      </c>
      <c r="J13" s="15" t="n">
        <v>3</v>
      </c>
    </row>
    <row r="14">
      <c r="A14" s="12" t="s">
        <v>148</v>
      </c>
      <c r="B14" s="13" t="s">
        <v>149</v>
      </c>
      <c r="C14" s="14" t="n">
        <v>257</v>
      </c>
      <c r="D14" s="15" t="n">
        <v>50.8</v>
      </c>
      <c r="E14" s="14" t="n">
        <v>22</v>
      </c>
      <c r="F14" s="15" t="n">
        <v>8.9</v>
      </c>
      <c r="G14" s="14" t="n">
        <v>109</v>
      </c>
      <c r="H14" s="15" t="n">
        <v>14</v>
      </c>
      <c r="I14" s="14" t="n">
        <v>126</v>
      </c>
      <c r="J14" s="15" t="n">
        <v>21.9</v>
      </c>
    </row>
    <row r="15">
      <c r="A15" s="12" t="s">
        <v>150</v>
      </c>
      <c r="B15" s="13" t="s">
        <v>151</v>
      </c>
      <c r="C15" s="14" t="n">
        <v>87</v>
      </c>
      <c r="D15" s="15" t="n">
        <v>17.2</v>
      </c>
      <c r="E15" s="14" t="n">
        <v>11</v>
      </c>
      <c r="F15" s="15" t="n">
        <v>4.4</v>
      </c>
      <c r="G15" s="14" t="n">
        <v>41</v>
      </c>
      <c r="H15" s="15" t="n">
        <v>7</v>
      </c>
      <c r="I15" s="14" t="n">
        <v>35</v>
      </c>
      <c r="J15" s="15" t="n">
        <v>10.9</v>
      </c>
    </row>
    <row r="16">
      <c r="A16" s="12" t="s">
        <v>152</v>
      </c>
      <c r="B16" s="13" t="s">
        <v>153</v>
      </c>
      <c r="C16" s="14" t="n">
        <v>1937</v>
      </c>
      <c r="D16" s="15" t="n">
        <v>383.1</v>
      </c>
      <c r="E16" s="14" t="n">
        <v>133</v>
      </c>
      <c r="F16" s="15" t="n">
        <v>53.7</v>
      </c>
      <c r="G16" s="14" t="n">
        <v>787</v>
      </c>
      <c r="H16" s="15" t="n">
        <v>84.6</v>
      </c>
      <c r="I16" s="14" t="n">
        <v>1017</v>
      </c>
      <c r="J16" s="15" t="n">
        <v>132.4</v>
      </c>
    </row>
    <row r="17">
      <c r="A17" s="12" t="s">
        <v>154</v>
      </c>
      <c r="B17" s="13" t="s">
        <v>155</v>
      </c>
      <c r="C17" s="14" t="n">
        <v>157</v>
      </c>
      <c r="D17" s="15" t="n">
        <v>31.1</v>
      </c>
      <c r="E17" s="14" t="n">
        <v>15</v>
      </c>
      <c r="F17" s="15" t="n">
        <v>6.1</v>
      </c>
      <c r="G17" s="14" t="n">
        <v>90</v>
      </c>
      <c r="H17" s="15" t="n">
        <v>9.5</v>
      </c>
      <c r="I17" s="14" t="n">
        <v>52</v>
      </c>
      <c r="J17" s="15" t="n">
        <v>14.9</v>
      </c>
    </row>
    <row r="18">
      <c r="A18" s="12" t="s">
        <v>156</v>
      </c>
      <c r="B18" s="13" t="s">
        <v>157</v>
      </c>
      <c r="C18" s="14" t="n">
        <v>92</v>
      </c>
      <c r="D18" s="15" t="n">
        <v>18.2</v>
      </c>
      <c r="E18" s="14" t="n">
        <v>11</v>
      </c>
      <c r="F18" s="15" t="n">
        <v>4.4</v>
      </c>
      <c r="G18" s="14" t="n">
        <v>38</v>
      </c>
      <c r="H18" s="15" t="n">
        <v>7</v>
      </c>
      <c r="I18" s="14" t="n">
        <v>43</v>
      </c>
      <c r="J18" s="15" t="n">
        <v>10.9</v>
      </c>
    </row>
    <row r="19">
      <c r="A19" s="12" t="s">
        <v>158</v>
      </c>
      <c r="B19" s="13" t="s">
        <v>159</v>
      </c>
      <c r="C19" s="14" t="n">
        <v>74</v>
      </c>
      <c r="D19" s="15" t="n">
        <v>14.6</v>
      </c>
      <c r="E19" s="14" t="n">
        <v>7</v>
      </c>
      <c r="F19" s="15" t="n">
        <v>2.8</v>
      </c>
      <c r="G19" s="14" t="n">
        <v>34</v>
      </c>
      <c r="H19" s="15" t="n">
        <v>4.5</v>
      </c>
      <c r="I19" s="14" t="n">
        <v>33</v>
      </c>
      <c r="J19" s="15" t="n">
        <v>7</v>
      </c>
    </row>
    <row r="20">
      <c r="A20" s="12" t="s">
        <v>160</v>
      </c>
      <c r="B20" s="13" t="s">
        <v>161</v>
      </c>
      <c r="C20" s="14" t="n">
        <v>178</v>
      </c>
      <c r="D20" s="15" t="n">
        <v>35.2</v>
      </c>
      <c r="E20" s="14" t="n">
        <v>16</v>
      </c>
      <c r="F20" s="15" t="n">
        <v>6.5</v>
      </c>
      <c r="G20" s="14" t="n">
        <v>87</v>
      </c>
      <c r="H20" s="15" t="n">
        <v>10.2</v>
      </c>
      <c r="I20" s="14" t="n">
        <v>75</v>
      </c>
      <c r="J20" s="15" t="n">
        <v>15.9</v>
      </c>
    </row>
    <row r="21">
      <c r="A21" s="12" t="s">
        <v>162</v>
      </c>
      <c r="B21" s="13" t="s">
        <v>163</v>
      </c>
      <c r="C21" s="14" t="n">
        <v>1068</v>
      </c>
      <c r="D21" s="15" t="n">
        <v>211.2</v>
      </c>
      <c r="E21" s="14" t="n">
        <v>68</v>
      </c>
      <c r="F21" s="15" t="n">
        <v>27.4</v>
      </c>
      <c r="G21" s="14" t="n">
        <v>673</v>
      </c>
      <c r="H21" s="15" t="n">
        <v>43.2</v>
      </c>
      <c r="I21" s="14" t="n">
        <v>327</v>
      </c>
      <c r="J21" s="15" t="n">
        <v>67.7</v>
      </c>
    </row>
    <row r="22">
      <c r="A22" s="12" t="s">
        <v>164</v>
      </c>
      <c r="B22" s="13" t="s">
        <v>165</v>
      </c>
      <c r="C22" s="14" t="n">
        <v>55</v>
      </c>
      <c r="D22" s="15" t="n">
        <v>10.9</v>
      </c>
      <c r="E22" s="14" t="n">
        <v>5</v>
      </c>
      <c r="F22" s="15" t="n">
        <v>2</v>
      </c>
      <c r="G22" s="14" t="n">
        <v>32</v>
      </c>
      <c r="H22" s="15" t="n">
        <v>3.2</v>
      </c>
      <c r="I22" s="14" t="n">
        <v>18</v>
      </c>
      <c r="J22" s="15" t="n">
        <v>5</v>
      </c>
    </row>
    <row r="23">
      <c r="A23" s="12" t="s">
        <v>166</v>
      </c>
      <c r="B23" s="13" t="s">
        <v>167</v>
      </c>
      <c r="C23" s="14" t="n">
        <v>943</v>
      </c>
      <c r="D23" s="15" t="n">
        <v>186.5</v>
      </c>
      <c r="E23" s="14" t="n">
        <v>46</v>
      </c>
      <c r="F23" s="15" t="n">
        <v>18.6</v>
      </c>
      <c r="G23" s="14" t="n">
        <v>606</v>
      </c>
      <c r="H23" s="15" t="n">
        <v>29.3</v>
      </c>
      <c r="I23" s="14" t="n">
        <v>291</v>
      </c>
      <c r="J23" s="15" t="n">
        <v>45.8</v>
      </c>
    </row>
    <row r="24">
      <c r="A24" s="12" t="s">
        <v>168</v>
      </c>
      <c r="B24" s="13" t="s">
        <v>169</v>
      </c>
      <c r="C24" s="14" t="n">
        <v>129</v>
      </c>
      <c r="D24" s="15" t="n">
        <v>25.5</v>
      </c>
      <c r="E24" s="14" t="n">
        <v>44</v>
      </c>
      <c r="F24" s="15" t="n">
        <v>17.8</v>
      </c>
      <c r="G24" s="14" t="n">
        <v>54</v>
      </c>
      <c r="H24" s="15" t="n">
        <v>28</v>
      </c>
      <c r="I24" s="14" t="n">
        <v>31</v>
      </c>
      <c r="J24" s="15" t="n">
        <v>43.8</v>
      </c>
    </row>
    <row r="25">
      <c r="A25" s="12" t="s">
        <v>170</v>
      </c>
      <c r="B25" s="13" t="s">
        <v>171</v>
      </c>
      <c r="C25" s="14" t="n">
        <v>1073</v>
      </c>
      <c r="D25" s="15" t="n">
        <v>212.2</v>
      </c>
      <c r="E25" s="14" t="n">
        <v>260</v>
      </c>
      <c r="F25" s="15" t="n">
        <v>104.9</v>
      </c>
      <c r="G25" s="14" t="n">
        <v>514</v>
      </c>
      <c r="H25" s="15" t="n">
        <v>165.3</v>
      </c>
      <c r="I25" s="14" t="n">
        <v>299</v>
      </c>
      <c r="J25" s="15" t="n">
        <v>258.8</v>
      </c>
    </row>
    <row r="26">
      <c r="A26" s="12" t="s">
        <v>172</v>
      </c>
      <c r="B26" s="13" t="s">
        <v>173</v>
      </c>
      <c r="C26" s="14" t="n">
        <v>7061</v>
      </c>
      <c r="D26" s="15" t="n">
        <v>1396.7</v>
      </c>
      <c r="E26" s="14" t="n">
        <v>1158</v>
      </c>
      <c r="F26" s="15" t="n">
        <v>467.3</v>
      </c>
      <c r="G26" s="14" t="n">
        <v>3806</v>
      </c>
      <c r="H26" s="15" t="n">
        <v>736.4</v>
      </c>
      <c r="I26" s="14" t="n">
        <v>2097</v>
      </c>
      <c r="J26" s="15" t="n">
        <v>1152.5</v>
      </c>
    </row>
    <row r="27">
      <c r="A27" s="12" t="s">
        <v>174</v>
      </c>
      <c r="B27" s="13" t="s">
        <v>175</v>
      </c>
      <c r="C27" s="14" t="n">
        <v>2242</v>
      </c>
      <c r="D27" s="15" t="n">
        <v>443.5</v>
      </c>
      <c r="E27" s="14" t="n">
        <v>394</v>
      </c>
      <c r="F27" s="15" t="n">
        <v>159</v>
      </c>
      <c r="G27" s="14" t="n">
        <v>1189</v>
      </c>
      <c r="H27" s="15" t="n">
        <v>250.5</v>
      </c>
      <c r="I27" s="14" t="n">
        <v>659</v>
      </c>
      <c r="J27" s="15" t="n">
        <v>392.1</v>
      </c>
    </row>
    <row r="28">
      <c r="A28" s="12" t="s">
        <v>176</v>
      </c>
      <c r="B28" s="13" t="s">
        <v>177</v>
      </c>
      <c r="C28" s="14" t="n">
        <v>411</v>
      </c>
      <c r="D28" s="15" t="n">
        <v>81.3</v>
      </c>
      <c r="E28" s="14" t="n">
        <v>201</v>
      </c>
      <c r="F28" s="15" t="n">
        <v>81.1</v>
      </c>
      <c r="G28" s="14" t="n">
        <v>168</v>
      </c>
      <c r="H28" s="15" t="n">
        <v>127.8</v>
      </c>
      <c r="I28" s="14" t="n">
        <v>42</v>
      </c>
      <c r="J28" s="15" t="n">
        <v>200</v>
      </c>
    </row>
    <row r="29">
      <c r="A29" s="12" t="s">
        <v>178</v>
      </c>
      <c r="B29" s="13" t="s">
        <v>179</v>
      </c>
      <c r="C29" s="14" t="n">
        <v>993</v>
      </c>
      <c r="D29" s="15" t="n">
        <v>196.4</v>
      </c>
      <c r="E29" s="14" t="n">
        <v>67</v>
      </c>
      <c r="F29" s="15" t="n">
        <v>27</v>
      </c>
      <c r="G29" s="14" t="n">
        <v>582</v>
      </c>
      <c r="H29" s="15" t="n">
        <v>42.6</v>
      </c>
      <c r="I29" s="14" t="n">
        <v>344</v>
      </c>
      <c r="J29" s="15" t="n">
        <v>66.7</v>
      </c>
    </row>
    <row r="30">
      <c r="A30" s="12" t="s">
        <v>180</v>
      </c>
      <c r="B30" s="13" t="s">
        <v>181</v>
      </c>
      <c r="C30" s="14" t="n">
        <v>404</v>
      </c>
      <c r="D30" s="15" t="n">
        <v>79.9</v>
      </c>
      <c r="E30" s="14" t="n">
        <v>63</v>
      </c>
      <c r="F30" s="15" t="n">
        <v>25.4</v>
      </c>
      <c r="G30" s="14" t="n">
        <v>234</v>
      </c>
      <c r="H30" s="15" t="n">
        <v>40.1</v>
      </c>
      <c r="I30" s="14" t="n">
        <v>107</v>
      </c>
      <c r="J30" s="15" t="n">
        <v>62.7</v>
      </c>
    </row>
    <row r="31">
      <c r="A31" s="12" t="s">
        <v>182</v>
      </c>
      <c r="B31" s="13" t="s">
        <v>183</v>
      </c>
      <c r="C31" s="14"/>
      <c r="D31" s="15"/>
      <c r="E31" s="14"/>
      <c r="F31" s="15"/>
      <c r="G31" s="14"/>
      <c r="H31" s="15"/>
      <c r="I31" s="14"/>
      <c r="J31" s="15"/>
    </row>
    <row r="32">
      <c r="A32" s="12" t="s">
        <v>184</v>
      </c>
      <c r="B32" s="13" t="s">
        <v>185</v>
      </c>
      <c r="C32" s="14"/>
      <c r="D32" s="15"/>
      <c r="E32" s="14"/>
      <c r="F32" s="15"/>
      <c r="G32" s="14"/>
      <c r="H32" s="15"/>
      <c r="I32" s="14"/>
      <c r="J32" s="15"/>
    </row>
    <row r="33">
      <c r="A33" s="12" t="s">
        <v>186</v>
      </c>
      <c r="B33" s="13" t="s">
        <v>187</v>
      </c>
      <c r="C33" s="14"/>
      <c r="D33" s="15"/>
      <c r="E33" s="14"/>
      <c r="F33" s="15"/>
      <c r="G33" s="14"/>
      <c r="H33" s="15"/>
      <c r="I33" s="14"/>
      <c r="J33" s="15"/>
    </row>
    <row r="34">
      <c r="A34" s="12" t="s">
        <v>188</v>
      </c>
      <c r="B34" s="13" t="s">
        <v>189</v>
      </c>
      <c r="C34" s="14" t="n">
        <v>796</v>
      </c>
      <c r="D34" s="15" t="n">
        <v>157.4</v>
      </c>
      <c r="E34" s="14" t="n">
        <v>71</v>
      </c>
      <c r="F34" s="15" t="n">
        <v>28.6</v>
      </c>
      <c r="G34" s="14" t="n">
        <v>347</v>
      </c>
      <c r="H34" s="15" t="n">
        <v>45.1</v>
      </c>
      <c r="I34" s="14" t="n">
        <v>378</v>
      </c>
      <c r="J34" s="15" t="n">
        <v>70.7</v>
      </c>
    </row>
    <row r="35">
      <c r="A35" s="12" t="s">
        <v>190</v>
      </c>
      <c r="B35" s="13" t="s">
        <v>191</v>
      </c>
      <c r="C35" s="14" t="n">
        <v>468</v>
      </c>
      <c r="D35" s="15" t="n">
        <v>92.6</v>
      </c>
      <c r="E35" s="14" t="n">
        <v>59</v>
      </c>
      <c r="F35" s="15" t="n">
        <v>23.8</v>
      </c>
      <c r="G35" s="14" t="n">
        <v>219</v>
      </c>
      <c r="H35" s="15" t="n">
        <v>37.5</v>
      </c>
      <c r="I35" s="14" t="n">
        <v>190</v>
      </c>
      <c r="J35" s="15" t="n">
        <v>58.7</v>
      </c>
    </row>
    <row r="36">
      <c r="A36" s="12" t="s">
        <v>192</v>
      </c>
      <c r="B36" s="13" t="s">
        <v>193</v>
      </c>
      <c r="C36" s="14" t="n">
        <v>110</v>
      </c>
      <c r="D36" s="15" t="n">
        <v>21.8</v>
      </c>
      <c r="E36" s="14" t="n">
        <v>4</v>
      </c>
      <c r="F36" s="15" t="n">
        <v>1.6</v>
      </c>
      <c r="G36" s="14" t="n">
        <v>43</v>
      </c>
      <c r="H36" s="15" t="n">
        <v>2.5</v>
      </c>
      <c r="I36" s="14" t="n">
        <v>63</v>
      </c>
      <c r="J36" s="15" t="n">
        <v>4</v>
      </c>
    </row>
    <row r="37">
      <c r="A37" s="12" t="s">
        <v>194</v>
      </c>
      <c r="B37" s="13" t="s">
        <v>195</v>
      </c>
      <c r="C37" s="14" t="n">
        <v>262</v>
      </c>
      <c r="D37" s="15" t="n">
        <v>51.8</v>
      </c>
      <c r="E37" s="14" t="n">
        <v>10</v>
      </c>
      <c r="F37" s="15" t="n">
        <v>4</v>
      </c>
      <c r="G37" s="14" t="n">
        <v>109</v>
      </c>
      <c r="H37" s="15" t="n">
        <v>6.4</v>
      </c>
      <c r="I37" s="14" t="n">
        <v>143</v>
      </c>
      <c r="J37" s="15" t="n">
        <v>10</v>
      </c>
    </row>
    <row r="38">
      <c r="A38" s="12" t="s">
        <v>196</v>
      </c>
      <c r="B38" s="13" t="s">
        <v>197</v>
      </c>
      <c r="C38" s="14" t="n">
        <v>158</v>
      </c>
      <c r="D38" s="15" t="n">
        <v>31.3</v>
      </c>
      <c r="E38" s="14" t="n">
        <v>66</v>
      </c>
      <c r="F38" s="15" t="n">
        <v>26.6</v>
      </c>
      <c r="G38" s="14" t="n">
        <v>60</v>
      </c>
      <c r="H38" s="15" t="n">
        <v>42</v>
      </c>
      <c r="I38" s="14" t="n">
        <v>32</v>
      </c>
      <c r="J38" s="15" t="n">
        <v>65.7</v>
      </c>
    </row>
    <row r="39">
      <c r="A39" s="12" t="s">
        <v>198</v>
      </c>
      <c r="B39" s="13" t="s">
        <v>199</v>
      </c>
      <c r="C39" s="14" t="n">
        <v>33</v>
      </c>
      <c r="D39" s="15" t="n">
        <v>6.5</v>
      </c>
      <c r="E39" s="14" t="n">
        <v>9</v>
      </c>
      <c r="F39" s="15" t="n">
        <v>3.6</v>
      </c>
      <c r="G39" s="14" t="n">
        <v>11</v>
      </c>
      <c r="H39" s="15" t="n">
        <v>5.7</v>
      </c>
      <c r="I39" s="14" t="n">
        <v>13</v>
      </c>
      <c r="J39" s="15" t="n">
        <v>9</v>
      </c>
    </row>
    <row r="40">
      <c r="A40" s="12" t="s">
        <v>200</v>
      </c>
      <c r="B40" s="13" t="s">
        <v>201</v>
      </c>
      <c r="C40" s="14" t="n">
        <v>109</v>
      </c>
      <c r="D40" s="15" t="n">
        <v>21.6</v>
      </c>
      <c r="E40" s="14" t="n">
        <v>52</v>
      </c>
      <c r="F40" s="15" t="n">
        <v>21</v>
      </c>
      <c r="G40" s="14" t="n">
        <v>40</v>
      </c>
      <c r="H40" s="15" t="n">
        <v>33.1</v>
      </c>
      <c r="I40" s="14" t="n">
        <v>17</v>
      </c>
      <c r="J40" s="15" t="n">
        <v>51.8</v>
      </c>
    </row>
    <row r="41">
      <c r="A41" s="12" t="s">
        <v>202</v>
      </c>
      <c r="B41" s="13" t="s">
        <v>203</v>
      </c>
      <c r="C41" s="14" t="n">
        <v>486</v>
      </c>
      <c r="D41" s="15" t="n">
        <v>96.1</v>
      </c>
      <c r="E41" s="14" t="n">
        <v>253</v>
      </c>
      <c r="F41" s="15" t="n">
        <v>102.1</v>
      </c>
      <c r="G41" s="14" t="n">
        <v>198</v>
      </c>
      <c r="H41" s="15" t="n">
        <v>160.9</v>
      </c>
      <c r="I41" s="14" t="n">
        <v>35</v>
      </c>
      <c r="J41" s="15" t="n">
        <v>251.8</v>
      </c>
    </row>
    <row r="42">
      <c r="A42" s="12" t="s">
        <v>204</v>
      </c>
      <c r="B42" s="13" t="s">
        <v>205</v>
      </c>
      <c r="C42" s="14" t="n">
        <v>468</v>
      </c>
      <c r="D42" s="15" t="n">
        <v>92.6</v>
      </c>
      <c r="E42" s="14" t="n">
        <v>245</v>
      </c>
      <c r="F42" s="15" t="n">
        <v>98.9</v>
      </c>
      <c r="G42" s="14" t="n">
        <v>190</v>
      </c>
      <c r="H42" s="15" t="n">
        <v>155.8</v>
      </c>
      <c r="I42" s="14" t="n">
        <v>33</v>
      </c>
      <c r="J42" s="15" t="n">
        <v>243.8</v>
      </c>
    </row>
    <row r="43">
      <c r="A43" s="12" t="s">
        <v>206</v>
      </c>
      <c r="B43" s="13" t="s">
        <v>207</v>
      </c>
      <c r="C43" s="14" t="n">
        <v>88</v>
      </c>
      <c r="D43" s="15" t="n">
        <v>17.4</v>
      </c>
      <c r="E43" s="14" t="n">
        <v>9</v>
      </c>
      <c r="F43" s="15" t="n">
        <v>3.6</v>
      </c>
      <c r="G43" s="14" t="n">
        <v>45</v>
      </c>
      <c r="H43" s="15" t="n">
        <v>5.7</v>
      </c>
      <c r="I43" s="14" t="n">
        <v>34</v>
      </c>
      <c r="J43" s="15" t="n">
        <v>9</v>
      </c>
    </row>
    <row r="44">
      <c r="A44" s="12" t="s">
        <v>208</v>
      </c>
      <c r="B44" s="13" t="s">
        <v>209</v>
      </c>
      <c r="C44" s="14" t="n">
        <v>1476</v>
      </c>
      <c r="D44" s="15" t="n">
        <v>292</v>
      </c>
      <c r="E44" s="14" t="n">
        <v>234</v>
      </c>
      <c r="F44" s="15" t="n">
        <v>94.4</v>
      </c>
      <c r="G44" s="14" t="n">
        <v>674</v>
      </c>
      <c r="H44" s="15" t="n">
        <v>148.8</v>
      </c>
      <c r="I44" s="14" t="n">
        <v>568</v>
      </c>
      <c r="J44" s="15" t="n">
        <v>232.9</v>
      </c>
    </row>
    <row r="45">
      <c r="A45" s="12" t="s">
        <v>210</v>
      </c>
      <c r="B45" s="13" t="s">
        <v>211</v>
      </c>
      <c r="C45" s="14" t="n">
        <v>128</v>
      </c>
      <c r="D45" s="15" t="n">
        <v>25.3</v>
      </c>
      <c r="E45" s="14" t="n">
        <v>73</v>
      </c>
      <c r="F45" s="15" t="n">
        <v>29.5</v>
      </c>
      <c r="G45" s="14" t="n">
        <v>31</v>
      </c>
      <c r="H45" s="15" t="n">
        <v>46.4</v>
      </c>
      <c r="I45" s="14" t="n">
        <v>24</v>
      </c>
      <c r="J45" s="15" t="n">
        <v>72.7</v>
      </c>
    </row>
    <row r="46">
      <c r="A46" s="12" t="s">
        <v>212</v>
      </c>
      <c r="B46" s="13" t="s">
        <v>213</v>
      </c>
      <c r="C46" s="14" t="n">
        <v>625</v>
      </c>
      <c r="D46" s="15" t="n">
        <v>123.6</v>
      </c>
      <c r="E46" s="14" t="n">
        <v>63</v>
      </c>
      <c r="F46" s="15" t="n">
        <v>25.4</v>
      </c>
      <c r="G46" s="14" t="n">
        <v>294</v>
      </c>
      <c r="H46" s="15" t="n">
        <v>40.1</v>
      </c>
      <c r="I46" s="14" t="n">
        <v>268</v>
      </c>
      <c r="J46" s="15" t="n">
        <v>62.7</v>
      </c>
    </row>
    <row r="47">
      <c r="A47" s="12" t="s">
        <v>214</v>
      </c>
      <c r="B47" s="13" t="s">
        <v>215</v>
      </c>
      <c r="C47" s="14" t="n">
        <v>326</v>
      </c>
      <c r="D47" s="15" t="n">
        <v>64.5</v>
      </c>
      <c r="E47" s="14" t="n">
        <v>30</v>
      </c>
      <c r="F47" s="15" t="n">
        <v>12.1</v>
      </c>
      <c r="G47" s="14" t="n">
        <v>161</v>
      </c>
      <c r="H47" s="15" t="n">
        <v>19.1</v>
      </c>
      <c r="I47" s="14" t="n">
        <v>135</v>
      </c>
      <c r="J47" s="15" t="n">
        <v>29.9</v>
      </c>
    </row>
    <row r="48">
      <c r="A48" s="12" t="s">
        <v>216</v>
      </c>
      <c r="B48" s="13" t="s">
        <v>217</v>
      </c>
      <c r="C48" s="14" t="n">
        <v>411</v>
      </c>
      <c r="D48" s="15" t="n">
        <v>81.3</v>
      </c>
      <c r="E48" s="14" t="n">
        <v>70</v>
      </c>
      <c r="F48" s="15" t="n">
        <v>28.2</v>
      </c>
      <c r="G48" s="14" t="n">
        <v>195</v>
      </c>
      <c r="H48" s="15" t="n">
        <v>44.5</v>
      </c>
      <c r="I48" s="14" t="n">
        <v>146</v>
      </c>
      <c r="J48" s="15" t="n">
        <v>69.7</v>
      </c>
    </row>
    <row r="49">
      <c r="A49" s="19" t="s">
        <v>218</v>
      </c>
      <c r="B49" s="20" t="s">
        <v>219</v>
      </c>
      <c r="C49" s="21" t="n">
        <v>17537</v>
      </c>
      <c r="D49" s="22" t="n">
        <v>3468.8</v>
      </c>
      <c r="E49" s="21" t="n">
        <v>2869</v>
      </c>
      <c r="F49" s="22" t="n">
        <v>1157.6</v>
      </c>
      <c r="G49" s="21" t="n">
        <v>8816</v>
      </c>
      <c r="H49" s="22" t="n">
        <v>5606.1</v>
      </c>
      <c r="I49" s="21" t="n">
        <v>5852</v>
      </c>
      <c r="J49" s="22" t="n">
        <v>5824.2</v>
      </c>
    </row>
    <row r="52">
      <c r="A52" s="11" t="str">
        <f>=HYPERLINK("#'Inhaltsverzeichnis'!A2", "-&gt; Inhaltsverzeichnis")</f>
      </c>
    </row>
  </sheetData>
  <pageMargins left="0.7" right="0.7" top="0.75" bottom="0.75" header="0.3" footer="0.3"/>
  <pageSetup paperSize="9" orientation="portrait" horizontalDpi="300" verticalDpi="300" r:id="rId2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2024-07-08T07:03:00Z</dcterms:modified>
</cp:coreProperties>
</file>